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20.DCACP New\Outpatient Settings - Suppliers\OPO\DATA Reports and CAPs\4-Data Reports to OPO 2026 recert cycle\2025 OPO Reports\Final Reports 2024 and 2025\"/>
    </mc:Choice>
  </mc:AlternateContent>
  <xr:revisionPtr revIDLastSave="0" documentId="8_{B559B0D2-D357-48D1-897B-273AC8D7E716}" xr6:coauthVersionLast="47" xr6:coauthVersionMax="47" xr10:uidLastSave="{00000000-0000-0000-0000-000000000000}"/>
  <bookViews>
    <workbookView xWindow="-108" yWindow="-108" windowWidth="23256" windowHeight="12456" tabRatio="720" firstSheet="6" activeTab="11" xr2:uid="{00000000-000D-0000-FFFF-FFFF00000000}"/>
  </bookViews>
  <sheets>
    <sheet name="Methodology" sheetId="16" r:id="rId1"/>
    <sheet name="Summary" sheetId="21" r:id="rId2"/>
    <sheet name="2021 Assessment" sheetId="24" r:id="rId3"/>
    <sheet name="2021--Waiver Counties" sheetId="25" r:id="rId4"/>
    <sheet name="2022 Assessment" sheetId="26" r:id="rId5"/>
    <sheet name="2022--Waiver Counties" sheetId="27" r:id="rId6"/>
    <sheet name="2023 Assessment" sheetId="28" r:id="rId7"/>
    <sheet name="2023--Waiver Counties" sheetId="29" r:id="rId8"/>
    <sheet name="2024 Assessment" sheetId="30" r:id="rId9"/>
    <sheet name="2024--Waiver Counties" sheetId="31" r:id="rId10"/>
    <sheet name="2025 Assessment" sheetId="22" r:id="rId11"/>
    <sheet name="2025--Waiver Counties" sheetId="23" r:id="rId12"/>
    <sheet name="Pie Charts" sheetId="9" state="hidden" r:id="rId13"/>
  </sheets>
  <definedNames>
    <definedName name="_xlnm._FilterDatabase" localSheetId="2" hidden="1">'2021 Assessment'!$A$47:$O$47</definedName>
    <definedName name="_xlnm._FilterDatabase" localSheetId="3" hidden="1">'2021--Waiver Counties'!$A$9:$G$180</definedName>
    <definedName name="_xlnm._FilterDatabase" localSheetId="4" hidden="1">'2022 Assessment'!$A$47:$O$47</definedName>
    <definedName name="_xlnm._FilterDatabase" localSheetId="5" hidden="1">'2022--Waiver Counties'!$A$9:$G$182</definedName>
    <definedName name="_xlnm._FilterDatabase" localSheetId="6" hidden="1">'2023 Assessment'!$A$47:$O$47</definedName>
    <definedName name="_xlnm._FilterDatabase" localSheetId="7" hidden="1">'2023--Waiver Counties'!$A$9:$G$149</definedName>
    <definedName name="_xlnm._FilterDatabase" localSheetId="8" hidden="1">'2024 Assessment'!$A$47:$O$47</definedName>
    <definedName name="_xlnm._FilterDatabase" localSheetId="9" hidden="1">'2024--Waiver Counties'!$A$9:$G$9</definedName>
    <definedName name="_xlnm._FilterDatabase" localSheetId="10" hidden="1">'2025 Assessment'!$A$47:$S$47</definedName>
    <definedName name="_xlnm._FilterDatabase" localSheetId="11" hidden="1">'2025--Waiver Counties'!$A$9:$G$9</definedName>
    <definedName name="_xlnm._FilterDatabase" localSheetId="1" hidden="1">Summary!$A$12:$P$12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1" i="9" l="1"/>
  <c r="Q62" i="9" s="1"/>
  <c r="R61" i="9"/>
  <c r="R62" i="9" s="1"/>
  <c r="S61" i="9"/>
  <c r="S62" i="9" s="1"/>
  <c r="M46" i="30" l="1"/>
  <c r="L46" i="30"/>
  <c r="F46" i="30"/>
  <c r="E46" i="30"/>
  <c r="M46" i="28"/>
  <c r="L46" i="28"/>
  <c r="F46" i="28"/>
  <c r="E46" i="28"/>
  <c r="M46" i="26"/>
  <c r="L46" i="26"/>
  <c r="F46" i="26"/>
  <c r="E46" i="26"/>
  <c r="M46" i="24"/>
  <c r="L46" i="24"/>
  <c r="F46" i="24"/>
  <c r="E46" i="24"/>
  <c r="M46" i="22" l="1"/>
  <c r="L46" i="22"/>
  <c r="F46" i="22"/>
  <c r="E46" i="22"/>
  <c r="O61" i="9" l="1"/>
  <c r="O62" i="9" s="1"/>
  <c r="N61" i="9"/>
  <c r="N62" i="9" s="1"/>
  <c r="M61" i="9"/>
  <c r="M62" i="9" s="1"/>
  <c r="K61" i="9" l="1"/>
  <c r="K62" i="9" s="1"/>
  <c r="J61" i="9"/>
  <c r="J62" i="9" s="1"/>
  <c r="I61" i="9"/>
  <c r="I62" i="9" s="1"/>
  <c r="G61" i="9" l="1"/>
  <c r="G62" i="9" s="1"/>
  <c r="F61" i="9"/>
  <c r="F62" i="9" s="1"/>
  <c r="E61" i="9"/>
  <c r="E62" i="9" s="1"/>
  <c r="C61" i="9" l="1"/>
  <c r="C62" i="9" s="1"/>
  <c r="B61" i="9"/>
  <c r="B62" i="9"/>
  <c r="A61" i="9"/>
  <c r="A62" i="9" s="1"/>
</calcChain>
</file>

<file path=xl/sharedStrings.xml><?xml version="1.0" encoding="utf-8"?>
<sst xmlns="http://schemas.openxmlformats.org/spreadsheetml/2006/main" count="7075" uniqueCount="700">
  <si>
    <t>95% CI</t>
  </si>
  <si>
    <t>Notes:</t>
  </si>
  <si>
    <t>Expected Rate</t>
  </si>
  <si>
    <t>Observed Rate</t>
  </si>
  <si>
    <t>Median:</t>
  </si>
  <si>
    <t>Top 25%:</t>
  </si>
  <si>
    <t>Donation Rate</t>
  </si>
  <si>
    <t>Nation</t>
  </si>
  <si>
    <t>Organ Procurement Organization (OPO)</t>
  </si>
  <si>
    <t>Transplant</t>
  </si>
  <si>
    <t xml:space="preserve">Donation  </t>
  </si>
  <si>
    <t>Methodology for Donation and Transplant Measure Calculations</t>
  </si>
  <si>
    <r>
      <t>Top 25%</t>
    </r>
    <r>
      <rPr>
        <vertAlign val="superscript"/>
        <sz val="12"/>
        <rFont val="Calibri"/>
        <family val="2"/>
        <scheme val="minor"/>
      </rPr>
      <t>1</t>
    </r>
  </si>
  <si>
    <r>
      <t>Median</t>
    </r>
    <r>
      <rPr>
        <vertAlign val="superscript"/>
        <sz val="12"/>
        <color theme="1"/>
        <rFont val="Calibri"/>
        <family val="2"/>
        <scheme val="minor"/>
      </rPr>
      <t>1</t>
    </r>
  </si>
  <si>
    <r>
      <t>Additional Donors Needed to Meet</t>
    </r>
    <r>
      <rPr>
        <b/>
        <vertAlign val="superscript"/>
        <sz val="11"/>
        <color theme="1"/>
        <rFont val="Calibri"/>
        <family val="2"/>
        <scheme val="minor"/>
      </rPr>
      <t>2</t>
    </r>
    <r>
      <rPr>
        <b/>
        <sz val="11"/>
        <color theme="1"/>
        <rFont val="Calibri"/>
        <family val="2"/>
        <scheme val="minor"/>
      </rPr>
      <t>:</t>
    </r>
  </si>
  <si>
    <r>
      <t>Additional Organs Needed to Meet</t>
    </r>
    <r>
      <rPr>
        <b/>
        <vertAlign val="superscript"/>
        <sz val="11"/>
        <color theme="1"/>
        <rFont val="Calibri"/>
        <family val="2"/>
        <scheme val="minor"/>
      </rPr>
      <t>2</t>
    </r>
    <r>
      <rPr>
        <b/>
        <sz val="11"/>
        <color theme="1"/>
        <rFont val="Calibri"/>
        <family val="2"/>
        <scheme val="minor"/>
      </rPr>
      <t>:</t>
    </r>
  </si>
  <si>
    <t>Tier 1</t>
  </si>
  <si>
    <t xml:space="preserve">Tier2 </t>
  </si>
  <si>
    <t>Tier3</t>
  </si>
  <si>
    <r>
      <t>[1] Cutoffs are the median and 75</t>
    </r>
    <r>
      <rPr>
        <vertAlign val="superscript"/>
        <sz val="11"/>
        <rFont val="Calibri"/>
        <family val="2"/>
        <scheme val="minor"/>
      </rPr>
      <t>th</t>
    </r>
    <r>
      <rPr>
        <sz val="11"/>
        <rFont val="Calibri"/>
        <family val="2"/>
        <scheme val="minor"/>
      </rPr>
      <t xml:space="preserve"> percentile of OPO performance determined based on measures from prior year.</t>
    </r>
  </si>
  <si>
    <t>January 1, 2019 -  December 31, 2019</t>
  </si>
  <si>
    <r>
      <t>Additional Kidneys Needed to Meet</t>
    </r>
    <r>
      <rPr>
        <b/>
        <vertAlign val="superscript"/>
        <sz val="11"/>
        <color theme="1"/>
        <rFont val="Calibri"/>
        <family val="2"/>
        <scheme val="minor"/>
      </rPr>
      <t>2</t>
    </r>
    <r>
      <rPr>
        <b/>
        <sz val="11"/>
        <color theme="1"/>
        <rFont val="Calibri"/>
        <family val="2"/>
        <scheme val="minor"/>
      </rPr>
      <t>:</t>
    </r>
  </si>
  <si>
    <t>Kidney Transplant</t>
  </si>
  <si>
    <t>This is an interim report; the final report will be released at the end of the 2026 certification cycle.</t>
  </si>
  <si>
    <t>To Print This Report:</t>
  </si>
  <si>
    <t>Select 'File', then 'Print'. In the print menu, select 'Landscape Orientation' from the Orientation dropdown menu and 'Fit All Columns on One Page' from the Scaling dropdown menu.</t>
  </si>
  <si>
    <t>Yellow highlighted values indicate the upper limit of the one-sided 95% confidence interval (CI) is below the top 25% but at or above the median cutoff value.</t>
  </si>
  <si>
    <t>Red highlighted values indicate the upper limit of the one-sided 95% confidence interval (CI) is below the median cutoff value.</t>
  </si>
  <si>
    <t>Potential Donor Apportionment in Counties with Waivers, 2019</t>
  </si>
  <si>
    <t>County</t>
  </si>
  <si>
    <t>State</t>
  </si>
  <si>
    <t>Hospital</t>
  </si>
  <si>
    <t>Hospital CCN</t>
  </si>
  <si>
    <t>OPO 'Waived From'</t>
  </si>
  <si>
    <t>OPO 'Waived To'</t>
  </si>
  <si>
    <t xml:space="preserve">ALLEN </t>
  </si>
  <si>
    <t xml:space="preserve">OH </t>
  </si>
  <si>
    <t xml:space="preserve">LIMA MEMORIAL HOSPITAL </t>
  </si>
  <si>
    <t xml:space="preserve">OHLC </t>
  </si>
  <si>
    <t xml:space="preserve">OHLP </t>
  </si>
  <si>
    <t xml:space="preserve">ST. RITA'S MEDICAL CENTER </t>
  </si>
  <si>
    <t xml:space="preserve">KINDRED HOSPITAL LIMA </t>
  </si>
  <si>
    <t xml:space="preserve">  </t>
  </si>
  <si>
    <t xml:space="preserve">Retained by OHLC </t>
  </si>
  <si>
    <t xml:space="preserve"> </t>
  </si>
  <si>
    <t xml:space="preserve">BELL </t>
  </si>
  <si>
    <t xml:space="preserve">TX </t>
  </si>
  <si>
    <t xml:space="preserve">BAYLOR SCOTT &amp; WHITE PAVILION - TEMPLE </t>
  </si>
  <si>
    <t xml:space="preserve">Retained by TXSB </t>
  </si>
  <si>
    <t xml:space="preserve">TXSB </t>
  </si>
  <si>
    <t xml:space="preserve">TXSA </t>
  </si>
  <si>
    <t xml:space="preserve">BAYLOR SCOTT &amp; WHITE CONTINUING CARE HOSPITAL </t>
  </si>
  <si>
    <t xml:space="preserve">SETON MEDICAL CENTER HARKER HEIGHTS </t>
  </si>
  <si>
    <t xml:space="preserve">BERKELEY </t>
  </si>
  <si>
    <t xml:space="preserve">WV </t>
  </si>
  <si>
    <t xml:space="preserve">DCTC </t>
  </si>
  <si>
    <t xml:space="preserve">VATB </t>
  </si>
  <si>
    <t xml:space="preserve">BERKSHIRE </t>
  </si>
  <si>
    <t xml:space="preserve">MA </t>
  </si>
  <si>
    <t xml:space="preserve">BERKSHIRE MEDICAL CENTER </t>
  </si>
  <si>
    <t xml:space="preserve">Retained by MAOB </t>
  </si>
  <si>
    <t xml:space="preserve">MAOB </t>
  </si>
  <si>
    <t xml:space="preserve">NYAP </t>
  </si>
  <si>
    <t xml:space="preserve">BRADFORD </t>
  </si>
  <si>
    <t xml:space="preserve">PA </t>
  </si>
  <si>
    <t xml:space="preserve">ROBERT PACKER HOSPITAL </t>
  </si>
  <si>
    <t xml:space="preserve">Retained by PATF </t>
  </si>
  <si>
    <t xml:space="preserve">PATF </t>
  </si>
  <si>
    <t xml:space="preserve">PADV </t>
  </si>
  <si>
    <t xml:space="preserve">TROY COMMUNITY HOSPITAL </t>
  </si>
  <si>
    <t xml:space="preserve">CAMDEN </t>
  </si>
  <si>
    <t xml:space="preserve">NJ </t>
  </si>
  <si>
    <t xml:space="preserve">COOPER HOSP/UNIVERSITY MED CTR </t>
  </si>
  <si>
    <t xml:space="preserve">NJTO </t>
  </si>
  <si>
    <t xml:space="preserve">VIRTUA WEST JERSEY HOSPITALS </t>
  </si>
  <si>
    <t xml:space="preserve">Retained by PADV </t>
  </si>
  <si>
    <t xml:space="preserve">VIRTUA OUR LADY OF LOURDES </t>
  </si>
  <si>
    <t xml:space="preserve">JEFFERSON STRATFORD HOSPITAL </t>
  </si>
  <si>
    <t xml:space="preserve">CATOOSA </t>
  </si>
  <si>
    <t xml:space="preserve">GA </t>
  </si>
  <si>
    <t xml:space="preserve">TNDS </t>
  </si>
  <si>
    <t xml:space="preserve">GALL </t>
  </si>
  <si>
    <t xml:space="preserve">CHEMUNG </t>
  </si>
  <si>
    <t xml:space="preserve">NY </t>
  </si>
  <si>
    <t xml:space="preserve">NYFL </t>
  </si>
  <si>
    <t xml:space="preserve">ARNOT OGDEN MEDICAL CENTER-REHABILITATION </t>
  </si>
  <si>
    <t xml:space="preserve">33T090 </t>
  </si>
  <si>
    <t xml:space="preserve">CHICKASAW </t>
  </si>
  <si>
    <t xml:space="preserve">MS </t>
  </si>
  <si>
    <t xml:space="preserve">TNMS </t>
  </si>
  <si>
    <t xml:space="preserve">MSOP </t>
  </si>
  <si>
    <t xml:space="preserve">CHRISTIAN </t>
  </si>
  <si>
    <t xml:space="preserve">KY </t>
  </si>
  <si>
    <t xml:space="preserve">KYDA </t>
  </si>
  <si>
    <t xml:space="preserve">CHURCHILL </t>
  </si>
  <si>
    <t xml:space="preserve">NV </t>
  </si>
  <si>
    <t xml:space="preserve">NVLV </t>
  </si>
  <si>
    <t xml:space="preserve">CADN </t>
  </si>
  <si>
    <t xml:space="preserve">CLAY </t>
  </si>
  <si>
    <t xml:space="preserve">CULPEPER </t>
  </si>
  <si>
    <t xml:space="preserve">VA </t>
  </si>
  <si>
    <t xml:space="preserve">DOUGLAS </t>
  </si>
  <si>
    <t xml:space="preserve">DUTCHESS </t>
  </si>
  <si>
    <t xml:space="preserve">VASSAR BROTHERS MEDICAL CENTER </t>
  </si>
  <si>
    <t xml:space="preserve">Retained by NYRT </t>
  </si>
  <si>
    <t xml:space="preserve">NYRT </t>
  </si>
  <si>
    <t xml:space="preserve">ELKO </t>
  </si>
  <si>
    <t xml:space="preserve">NORTHEASTERN NEVADA REGIONAL HOSPITAL </t>
  </si>
  <si>
    <t xml:space="preserve">UTOP </t>
  </si>
  <si>
    <t xml:space="preserve">FRANKLIN </t>
  </si>
  <si>
    <t xml:space="preserve">WELLSPAN WAYNESBORO HOSP </t>
  </si>
  <si>
    <t xml:space="preserve">CHAMBERSBURG HOSPITAL </t>
  </si>
  <si>
    <t xml:space="preserve">FREDERICKSBURG CITY </t>
  </si>
  <si>
    <t xml:space="preserve">HAMPDEN </t>
  </si>
  <si>
    <t xml:space="preserve">CTOP </t>
  </si>
  <si>
    <t xml:space="preserve">BAYSTATE NOBLE HOSPITAL </t>
  </si>
  <si>
    <t xml:space="preserve">MERCY MEDICAL CTR </t>
  </si>
  <si>
    <t xml:space="preserve">BAYSTATE MEDICAL CENTER </t>
  </si>
  <si>
    <t xml:space="preserve">WESTERN MASSACHUSETTS HOSPITAL </t>
  </si>
  <si>
    <t xml:space="preserve">VIBRA HOSPITAL OF WESTERN MASSACHUSETTS </t>
  </si>
  <si>
    <t xml:space="preserve">ENCOMPASS HEALTH REHAB HOSPITAL OF WESTERN MASS </t>
  </si>
  <si>
    <t xml:space="preserve">HAMPSHIRE </t>
  </si>
  <si>
    <t xml:space="preserve">HANCOCK </t>
  </si>
  <si>
    <t xml:space="preserve">WEIRTON MEDICAL CENTER </t>
  </si>
  <si>
    <t xml:space="preserve">HENDERSON </t>
  </si>
  <si>
    <t xml:space="preserve">INOP </t>
  </si>
  <si>
    <t xml:space="preserve">HIGHLAND </t>
  </si>
  <si>
    <t xml:space="preserve">OHOV </t>
  </si>
  <si>
    <t xml:space="preserve">HUMBOLDT </t>
  </si>
  <si>
    <t xml:space="preserve">HURON </t>
  </si>
  <si>
    <t xml:space="preserve">FISHER-TITUS HOSPITAL </t>
  </si>
  <si>
    <t xml:space="preserve">Retained by OHLB </t>
  </si>
  <si>
    <t xml:space="preserve">OHLB </t>
  </si>
  <si>
    <t xml:space="preserve">INDEPENDENCE </t>
  </si>
  <si>
    <t xml:space="preserve">AR </t>
  </si>
  <si>
    <t xml:space="preserve">MOMA </t>
  </si>
  <si>
    <t xml:space="preserve">AROR </t>
  </si>
  <si>
    <t xml:space="preserve">JEFFERSON </t>
  </si>
  <si>
    <t xml:space="preserve">LITCHFIELD </t>
  </si>
  <si>
    <t xml:space="preserve">CT </t>
  </si>
  <si>
    <t xml:space="preserve">SHARON HOSPITAL </t>
  </si>
  <si>
    <t xml:space="preserve">CHARLOTTE HUNGERFORD HOSPITAL </t>
  </si>
  <si>
    <t xml:space="preserve">MARQUETTE </t>
  </si>
  <si>
    <t xml:space="preserve">MI </t>
  </si>
  <si>
    <t xml:space="preserve">MIOP </t>
  </si>
  <si>
    <t xml:space="preserve">WIUW </t>
  </si>
  <si>
    <t xml:space="preserve">BELL HOSPITAL </t>
  </si>
  <si>
    <t xml:space="preserve">Retained by MIOP </t>
  </si>
  <si>
    <t xml:space="preserve">MARSHALL </t>
  </si>
  <si>
    <t xml:space="preserve">REYNOLDS MEMORIAL HOSPITAL </t>
  </si>
  <si>
    <t xml:space="preserve">MARTIN </t>
  </si>
  <si>
    <t xml:space="preserve">FL </t>
  </si>
  <si>
    <t xml:space="preserve">FLMP </t>
  </si>
  <si>
    <t xml:space="preserve">FLWC </t>
  </si>
  <si>
    <t xml:space="preserve">ENCOMPASS HEALTH REHAB HOSPITAL AN AFFILIATE OF MA </t>
  </si>
  <si>
    <t xml:space="preserve">Retained by FLMP </t>
  </si>
  <si>
    <t xml:space="preserve">MINERAL </t>
  </si>
  <si>
    <t xml:space="preserve">MOHAVE </t>
  </si>
  <si>
    <t xml:space="preserve">AZ </t>
  </si>
  <si>
    <t xml:space="preserve">KINGMAN REGIONAL HOSPITAL </t>
  </si>
  <si>
    <t xml:space="preserve">AZOB </t>
  </si>
  <si>
    <t xml:space="preserve">HAVASU REGIONAL HOSPITAL </t>
  </si>
  <si>
    <t xml:space="preserve">WESTERN ARIZONA REGIONAL MEDICAL CTR </t>
  </si>
  <si>
    <t xml:space="preserve">MORGAN </t>
  </si>
  <si>
    <t xml:space="preserve">MUSCOGEE </t>
  </si>
  <si>
    <t xml:space="preserve">ALOB </t>
  </si>
  <si>
    <t xml:space="preserve">NEW HAVEN </t>
  </si>
  <si>
    <t xml:space="preserve">WATERBURY HOSPITAL </t>
  </si>
  <si>
    <t xml:space="preserve">SAINT MARY'S HOSPITAL </t>
  </si>
  <si>
    <t xml:space="preserve">YALE-NEW HAVEN HOSPITAL </t>
  </si>
  <si>
    <t xml:space="preserve">GRIFFIN HOSPITAL </t>
  </si>
  <si>
    <t xml:space="preserve">MASONICARE HEALTH CENTER HOSPITAL </t>
  </si>
  <si>
    <t xml:space="preserve">GAYLORD HOSPITAL INC </t>
  </si>
  <si>
    <t xml:space="preserve">OCEAN </t>
  </si>
  <si>
    <t xml:space="preserve">COMMUNITY MEDICAL CENTER </t>
  </si>
  <si>
    <t xml:space="preserve">Retained by NJTO </t>
  </si>
  <si>
    <t xml:space="preserve">OCEAN MEDICAL CENTER </t>
  </si>
  <si>
    <t xml:space="preserve">MONMOUTH MEDICAL CENTER - SOUTHERN CAMPUS </t>
  </si>
  <si>
    <t xml:space="preserve">SPECIALTY HOSPITAL OF CENTRAL JERSEY </t>
  </si>
  <si>
    <t xml:space="preserve">ENCOMPASS HEALTH REHAB HOSPITAL OF TOMS RIVER </t>
  </si>
  <si>
    <t xml:space="preserve">ST BARNABAS BEHAVIORAL HEALTH CENTER </t>
  </si>
  <si>
    <t xml:space="preserve">OHIO </t>
  </si>
  <si>
    <t xml:space="preserve">OHIO VALLEY MEDICAL CENTER </t>
  </si>
  <si>
    <t xml:space="preserve">Retained by OHLP </t>
  </si>
  <si>
    <t xml:space="preserve">WHEELING HOSPITAL </t>
  </si>
  <si>
    <t xml:space="preserve">ONEIDA </t>
  </si>
  <si>
    <t xml:space="preserve">FAXTON-ST LUKE'S HEALTHCARE </t>
  </si>
  <si>
    <t xml:space="preserve">Retained by NYAP </t>
  </si>
  <si>
    <t xml:space="preserve">ST ELIZABETH MEDICAL CENTER </t>
  </si>
  <si>
    <t xml:space="preserve">OUTAGAMIE </t>
  </si>
  <si>
    <t xml:space="preserve">WI </t>
  </si>
  <si>
    <t xml:space="preserve">WIDN </t>
  </si>
  <si>
    <t xml:space="preserve">THEDACARE REGIONAL MEDICAL CENTER - APPLETON INC </t>
  </si>
  <si>
    <t xml:space="preserve">Retained by WIUW </t>
  </si>
  <si>
    <t xml:space="preserve">PONTOTOC </t>
  </si>
  <si>
    <t xml:space="preserve">PORTER </t>
  </si>
  <si>
    <t xml:space="preserve">IN </t>
  </si>
  <si>
    <t xml:space="preserve">ILIP </t>
  </si>
  <si>
    <t xml:space="preserve">POTTAWATTAMIE </t>
  </si>
  <si>
    <t xml:space="preserve">IA </t>
  </si>
  <si>
    <t xml:space="preserve">CHI HEALTH MERCY COUNCIL BLUFFS </t>
  </si>
  <si>
    <t xml:space="preserve">Retained by NEOR </t>
  </si>
  <si>
    <t xml:space="preserve">NEOR </t>
  </si>
  <si>
    <t xml:space="preserve">IAOP </t>
  </si>
  <si>
    <t xml:space="preserve">SCOTT </t>
  </si>
  <si>
    <t xml:space="preserve">SOLANO </t>
  </si>
  <si>
    <t xml:space="preserve">CA </t>
  </si>
  <si>
    <t xml:space="preserve">KAISER FOUNDATION HOSPITAL AND REHAB CENTER </t>
  </si>
  <si>
    <t xml:space="preserve">Retained by CADN </t>
  </si>
  <si>
    <t xml:space="preserve">CAGS </t>
  </si>
  <si>
    <t xml:space="preserve">NORTHBAY MEDICAL CENTER </t>
  </si>
  <si>
    <t xml:space="preserve">KAISER FOUNDATION HOSPITAL - VACAVILLE </t>
  </si>
  <si>
    <t xml:space="preserve">SONOMA </t>
  </si>
  <si>
    <t xml:space="preserve">SONOMA VALLEY HOSPITAL </t>
  </si>
  <si>
    <t xml:space="preserve">PETALUMA VALLEY HOSPITAL </t>
  </si>
  <si>
    <t xml:space="preserve">SANTA ROSA MEMORIAL HOSPITAL </t>
  </si>
  <si>
    <t xml:space="preserve">SUTTER SANTA ROSA REGIONAL HOSPITAL </t>
  </si>
  <si>
    <t xml:space="preserve">KAISER FOUNDATION HOSPITAL-SANTA ROSA </t>
  </si>
  <si>
    <t xml:space="preserve">SONOMA SPECIALTY HOSPITAL </t>
  </si>
  <si>
    <t xml:space="preserve">HEALDSBURG DISTRICT HOSPITAL </t>
  </si>
  <si>
    <t xml:space="preserve">ST. LAWRENCE </t>
  </si>
  <si>
    <t xml:space="preserve">CLAXTON-HEPBURN MEDICAL CENTER </t>
  </si>
  <si>
    <t xml:space="preserve">Retained by NYFL </t>
  </si>
  <si>
    <t xml:space="preserve">MASSENA HOSPITAL INC </t>
  </si>
  <si>
    <t xml:space="preserve">GOUVERNEUR HOSPITAL </t>
  </si>
  <si>
    <t xml:space="preserve">STAFFORD </t>
  </si>
  <si>
    <t xml:space="preserve">TAZEWELL </t>
  </si>
  <si>
    <t xml:space="preserve">CLINCH VALLEY MEDICAL CENTER </t>
  </si>
  <si>
    <t xml:space="preserve">CARILION TAZEWELL COMMUNITY HOSPITAL </t>
  </si>
  <si>
    <t xml:space="preserve">Retained by VATB </t>
  </si>
  <si>
    <t xml:space="preserve">TISHOMINGO </t>
  </si>
  <si>
    <t xml:space="preserve">WARREN </t>
  </si>
  <si>
    <t xml:space="preserve">WARREN MEMORIAL HOSPITAL </t>
  </si>
  <si>
    <t xml:space="preserve">WINNEBAGO </t>
  </si>
  <si>
    <t xml:space="preserve">IL </t>
  </si>
  <si>
    <t xml:space="preserve">OSF SAINT ANTHONY MEDICAL CENTER </t>
  </si>
  <si>
    <t xml:space="preserve">Retained by ILIP </t>
  </si>
  <si>
    <t xml:space="preserve">JAVON BEA HOSPITAL </t>
  </si>
  <si>
    <t>Potential Donor Apportionment in Counties with Waivers, 2020</t>
  </si>
  <si>
    <t>January 1, 2020 -  December 31, 2020</t>
  </si>
  <si>
    <t>Kidney Transplant Rate</t>
  </si>
  <si>
    <r>
      <t>Age-Adjusted Transplant Rate</t>
    </r>
    <r>
      <rPr>
        <b/>
        <vertAlign val="superscript"/>
        <sz val="11"/>
        <color theme="1"/>
        <rFont val="Calibri"/>
        <family val="2"/>
        <scheme val="minor"/>
      </rPr>
      <t>4</t>
    </r>
  </si>
  <si>
    <t>Donation and Transplant Rates, 2019</t>
  </si>
  <si>
    <t>Donation and Transplant Rates, 2020</t>
  </si>
  <si>
    <t>[1] Where 100% of county deaths are attributed to a single hospital, all the potential donors in the county are assigned to the 'waived to' OPO.</t>
  </si>
  <si>
    <t>[2] Percentages within a single county may not sum to 100% due to rounding.</t>
  </si>
  <si>
    <r>
      <t xml:space="preserve">Percent of County Deaths Attributed to this Hospital &amp; Assigned to 'Waived To' OPO  </t>
    </r>
    <r>
      <rPr>
        <b/>
        <vertAlign val="superscript"/>
        <sz val="11"/>
        <color theme="1"/>
        <rFont val="Calibri"/>
        <family val="2"/>
        <scheme val="minor"/>
      </rPr>
      <t xml:space="preserve">1,2 </t>
    </r>
  </si>
  <si>
    <t>Assessment Year</t>
  </si>
  <si>
    <t>Donors and Transplants</t>
  </si>
  <si>
    <t>Potential Donors</t>
  </si>
  <si>
    <t>Publication Date</t>
  </si>
  <si>
    <t>CY2021</t>
  </si>
  <si>
    <t>Based on 2018 rates (not published)</t>
  </si>
  <si>
    <t>CY2019 deaths from NCHS MCOD file</t>
  </si>
  <si>
    <t>CY2022</t>
  </si>
  <si>
    <t>Based on 2019 rates published in 2021</t>
  </si>
  <si>
    <t>CY2020 data submitted to SRTR as of December 31, 2021</t>
  </si>
  <si>
    <t>CY2020 deaths from NCHS MCOD file</t>
  </si>
  <si>
    <t>Spring  2022</t>
  </si>
  <si>
    <t>Data Sources and Periods</t>
  </si>
  <si>
    <t>Upper limit of the one-sided 95% CI</t>
  </si>
  <si>
    <t>1) Potential donor denominators are calculated from NCHS MCOD files using CALC method (inclusion criteria): number of inpatient deaths with I20–I25, I60–I69, V01–Y89 as a primary cause of death (without first excluding those with causes of death that would be an absolute contraindication to organ donation). The age groups used for the age-adjusted transplant rates are: &lt;1, 1-5, 6-11, 12-17, 18-24, 25-29, 30-34, 35-39, 40-44, 45-49, 50-54, 55-59, 60-64, 65-69, &gt;70. For the denominator the &gt;70 category only includes deaths up to and including age 75.</t>
  </si>
  <si>
    <t xml:space="preserve">2) For each county where there is a waiver hospital, split the denominator deaths between the two relevant OPOs according to the percent of Medicare inpatient deaths in the county at the waiver hospital and at all other hospitals in the county. The same proportions are used for all age categories. For hospitals with missing county information, ZIP code to county mapping is used. </t>
  </si>
  <si>
    <t xml:space="preserve">4) Kidney transplant rate is the number of kidneys transplanted in the OPO divided by potential donors in the OPO.  Each of the following are counted as one transplant: Right or Left Kidney. Each of the following are counted as two transplants: Right and Left Kidney, Double/En-Bloc Kidney. </t>
  </si>
  <si>
    <t>5) Age-adjusted transplant rate calculated as follows:</t>
  </si>
  <si>
    <t xml:space="preserve">b) Calculate a national age-specific transplant rate for each age group as total organs transplanted in age group divided by total potential donors in age group. </t>
  </si>
  <si>
    <r>
      <t>c) Calculate an expected transplant rate for each OPO as  ∑</t>
    </r>
    <r>
      <rPr>
        <vertAlign val="subscript"/>
        <sz val="11"/>
        <rFont val="Calibri"/>
        <family val="2"/>
        <scheme val="minor"/>
      </rPr>
      <t>g</t>
    </r>
    <r>
      <rPr>
        <sz val="11"/>
        <rFont val="Calibri"/>
        <family val="2"/>
        <scheme val="minor"/>
      </rPr>
      <t xml:space="preserve"> (d</t>
    </r>
    <r>
      <rPr>
        <vertAlign val="subscript"/>
        <sz val="11"/>
        <rFont val="Calibri"/>
        <family val="2"/>
        <scheme val="minor"/>
      </rPr>
      <t>g</t>
    </r>
    <r>
      <rPr>
        <sz val="11"/>
        <rFont val="Calibri"/>
        <family val="2"/>
        <scheme val="minor"/>
      </rPr>
      <t>*R</t>
    </r>
    <r>
      <rPr>
        <vertAlign val="subscript"/>
        <sz val="11"/>
        <rFont val="Calibri"/>
        <family val="2"/>
        <scheme val="minor"/>
      </rPr>
      <t>g</t>
    </r>
    <r>
      <rPr>
        <sz val="11"/>
        <rFont val="Calibri"/>
        <family val="2"/>
        <scheme val="minor"/>
      </rPr>
      <t>)/ ∑</t>
    </r>
    <r>
      <rPr>
        <vertAlign val="subscript"/>
        <sz val="11"/>
        <rFont val="Calibri"/>
        <family val="2"/>
        <scheme val="minor"/>
      </rPr>
      <t>g</t>
    </r>
    <r>
      <rPr>
        <sz val="11"/>
        <rFont val="Calibri"/>
        <family val="2"/>
        <scheme val="minor"/>
      </rPr>
      <t>(d</t>
    </r>
    <r>
      <rPr>
        <vertAlign val="subscript"/>
        <sz val="11"/>
        <rFont val="Calibri"/>
        <family val="2"/>
        <scheme val="minor"/>
      </rPr>
      <t>g</t>
    </r>
    <r>
      <rPr>
        <sz val="11"/>
        <rFont val="Calibri"/>
        <family val="2"/>
        <scheme val="minor"/>
      </rPr>
      <t>), where d</t>
    </r>
    <r>
      <rPr>
        <vertAlign val="subscript"/>
        <sz val="11"/>
        <rFont val="Calibri"/>
        <family val="2"/>
        <scheme val="minor"/>
      </rPr>
      <t>g</t>
    </r>
    <r>
      <rPr>
        <sz val="11"/>
        <rFont val="Calibri"/>
        <family val="2"/>
        <scheme val="minor"/>
      </rPr>
      <t xml:space="preserve"> is the number of potential donors in the OPO in age group g, R</t>
    </r>
    <r>
      <rPr>
        <vertAlign val="subscript"/>
        <sz val="11"/>
        <rFont val="Calibri"/>
        <family val="2"/>
        <scheme val="minor"/>
      </rPr>
      <t>g</t>
    </r>
    <r>
      <rPr>
        <sz val="11"/>
        <rFont val="Calibri"/>
        <family val="2"/>
        <scheme val="minor"/>
      </rPr>
      <t xml:space="preserve"> is the age-specific national transplant rate in age group g, and  ∑</t>
    </r>
    <r>
      <rPr>
        <vertAlign val="subscript"/>
        <sz val="11"/>
        <rFont val="Calibri"/>
        <family val="2"/>
        <scheme val="minor"/>
      </rPr>
      <t>g</t>
    </r>
    <r>
      <rPr>
        <sz val="11"/>
        <rFont val="Calibri"/>
        <family val="2"/>
        <scheme val="minor"/>
      </rPr>
      <t>(d</t>
    </r>
    <r>
      <rPr>
        <vertAlign val="subscript"/>
        <sz val="11"/>
        <rFont val="Calibri"/>
        <family val="2"/>
        <scheme val="minor"/>
      </rPr>
      <t>g</t>
    </r>
    <r>
      <rPr>
        <sz val="11"/>
        <rFont val="Calibri"/>
        <family val="2"/>
        <scheme val="minor"/>
      </rPr>
      <t>) is the OPO's total number of potential donors. This can be interpreted as the overall expected transplant rate for an OPO if each of its age-specific transplant rates were equal to the national age-specific transplant rate.</t>
    </r>
  </si>
  <si>
    <t>d) Calculate an age-adjusted transplant rate for each OPO as (O/E)*P, where O is the OPO's observed transplant rate, E is the expected transplant rate calculated in Step 5c, and P is the observed national transplant rate.</t>
  </si>
  <si>
    <t>[4] See Methodology sheet for description of age adjustment (step #5).</t>
  </si>
  <si>
    <t>July 2021 
(first public report)</t>
  </si>
  <si>
    <t>·   CMS provided county and waiver lists</t>
  </si>
  <si>
    <t xml:space="preserve">·   SRTR donor and transplant data </t>
  </si>
  <si>
    <t>Steps in calculation of OPO rates and evaluation of OPOs:</t>
  </si>
  <si>
    <t>6) For each measure, generate cutoffs for both median and top 25% of OPOs using measures from previous non-overlapping 12-month period.</t>
  </si>
  <si>
    <t>7) Estimate a one-sided 95% confidence interval for each OPO rate.</t>
  </si>
  <si>
    <t>Each sheet can be printed individually with the 'Print Active Sheets' option, or all sheets can be printed at once using the 'Print Entire Workbook' option in the print menu. If all sheets are printed together, the 'Landscape Orientation' and 'Fit All Columns on One Page' options will have to be selected for each sheet.</t>
  </si>
  <si>
    <t>Data Period for Top 25% and 
Median Cutoff values 
for Upper Limit of the one-sided 95% CI</t>
  </si>
  <si>
    <t>3) Donation rate is the number of donors with at least one organ transplanted in the OPO divided by potential donors in the OPO.</t>
  </si>
  <si>
    <t>8) For OPOs with donation or transplant rates below either the top 25% or median cutoff, estimate the number of additional donors or organs needed for the upper limit of the one-sided 95%  confidence interval  to meet each cutoff.</t>
  </si>
  <si>
    <t>[2] Additional organs needed for upper limit of the one-sided 95% confidence interval (CI) to meet the median and top 25% cutoffs.</t>
  </si>
  <si>
    <t>Instructions for Sorting/Filtering Public OPO Report:</t>
  </si>
  <si>
    <t>·   Death counts at the hospital level from Medicare inpatient claims</t>
  </si>
  <si>
    <t xml:space="preserve">360009 </t>
  </si>
  <si>
    <t xml:space="preserve">360066 </t>
  </si>
  <si>
    <t xml:space="preserve">362020 </t>
  </si>
  <si>
    <t xml:space="preserve">450054 </t>
  </si>
  <si>
    <t xml:space="preserve">ADVENTHEALTH CENTRAL TEXAS </t>
  </si>
  <si>
    <t xml:space="preserve">450152 </t>
  </si>
  <si>
    <t xml:space="preserve">452105 </t>
  </si>
  <si>
    <t xml:space="preserve">670080 </t>
  </si>
  <si>
    <t xml:space="preserve">CITY HOSPITAL </t>
  </si>
  <si>
    <t xml:space="preserve">510008 </t>
  </si>
  <si>
    <t xml:space="preserve">220046 </t>
  </si>
  <si>
    <t xml:space="preserve">FAIRVIEW HOSPITAL </t>
  </si>
  <si>
    <t xml:space="preserve">221302 </t>
  </si>
  <si>
    <t xml:space="preserve">390079 </t>
  </si>
  <si>
    <t xml:space="preserve">MEMORIAL HOSPITAL (GUTHRIE TOWANDA MEMORIAL HOSPITAL) </t>
  </si>
  <si>
    <t xml:space="preserve">390236 </t>
  </si>
  <si>
    <t xml:space="preserve">391305 </t>
  </si>
  <si>
    <t xml:space="preserve">310014 </t>
  </si>
  <si>
    <t xml:space="preserve">310022 </t>
  </si>
  <si>
    <t xml:space="preserve">310029 </t>
  </si>
  <si>
    <t xml:space="preserve">310086 </t>
  </si>
  <si>
    <t xml:space="preserve">CHI MEMORIAL HOSPITAL GEORGIA </t>
  </si>
  <si>
    <t xml:space="preserve">110236 </t>
  </si>
  <si>
    <t xml:space="preserve">ARNOT OGDEN MEMORIAL HOSPITAL </t>
  </si>
  <si>
    <t xml:space="preserve">330090 </t>
  </si>
  <si>
    <t xml:space="preserve">TRACE REGIONAL  HOSPITAL </t>
  </si>
  <si>
    <t xml:space="preserve">250017 </t>
  </si>
  <si>
    <t xml:space="preserve">JSHO- JENNIE STUART MEDICAL CENTER </t>
  </si>
  <si>
    <t xml:space="preserve">180051 </t>
  </si>
  <si>
    <t xml:space="preserve">BANNER CHURCHILL COMMUNITY HOSPITAL </t>
  </si>
  <si>
    <t xml:space="preserve">291313 </t>
  </si>
  <si>
    <t xml:space="preserve">NMMC-WEST POINT (CLAY COUNTY MEDICAL CORP) </t>
  </si>
  <si>
    <t xml:space="preserve">250067 </t>
  </si>
  <si>
    <t xml:space="preserve">CULPEPER REGIONAL HOSPITAL </t>
  </si>
  <si>
    <t xml:space="preserve">490019 </t>
  </si>
  <si>
    <t xml:space="preserve">CARSON VALLEY MEDICAL CENTER </t>
  </si>
  <si>
    <t xml:space="preserve">291306 </t>
  </si>
  <si>
    <t xml:space="preserve">330023 </t>
  </si>
  <si>
    <t xml:space="preserve">NORTHERN DUTCHESS HOSPITAL </t>
  </si>
  <si>
    <t xml:space="preserve">330049 </t>
  </si>
  <si>
    <t xml:space="preserve">290008 </t>
  </si>
  <si>
    <t xml:space="preserve">390138 </t>
  </si>
  <si>
    <t xml:space="preserve">390151 </t>
  </si>
  <si>
    <t xml:space="preserve">MARY WASHINGTON HOSPITAL </t>
  </si>
  <si>
    <t xml:space="preserve">490022 </t>
  </si>
  <si>
    <t xml:space="preserve">HOLYOKE HOSPITAL </t>
  </si>
  <si>
    <t xml:space="preserve">220024 </t>
  </si>
  <si>
    <t xml:space="preserve">WING MEMORIAL HOSPITAL </t>
  </si>
  <si>
    <t xml:space="preserve">220030 </t>
  </si>
  <si>
    <t xml:space="preserve">220065 </t>
  </si>
  <si>
    <t xml:space="preserve">220066 </t>
  </si>
  <si>
    <t xml:space="preserve">220077 </t>
  </si>
  <si>
    <t xml:space="preserve">222023 </t>
  </si>
  <si>
    <t xml:space="preserve">222046 </t>
  </si>
  <si>
    <t xml:space="preserve">223030 </t>
  </si>
  <si>
    <t xml:space="preserve">COOLEY DICKINSON HOSPITAL </t>
  </si>
  <si>
    <t xml:space="preserve">220015 </t>
  </si>
  <si>
    <t xml:space="preserve">510023 </t>
  </si>
  <si>
    <t xml:space="preserve">DHHE- DEACONESS HENDERSON HOSPITAL </t>
  </si>
  <si>
    <t xml:space="preserve">180056 </t>
  </si>
  <si>
    <t xml:space="preserve">HIGHLAND DISTRICT HOSPITAL </t>
  </si>
  <si>
    <t xml:space="preserve">361332 </t>
  </si>
  <si>
    <t xml:space="preserve">HUMBOLDT GENERAL HOSPITAL </t>
  </si>
  <si>
    <t xml:space="preserve">291308 </t>
  </si>
  <si>
    <t xml:space="preserve">360065 </t>
  </si>
  <si>
    <t xml:space="preserve">MERCY HOSPITAL </t>
  </si>
  <si>
    <t xml:space="preserve">361310 </t>
  </si>
  <si>
    <t xml:space="preserve">WRHS-WHITE RIVER HEALTH SYSTEM </t>
  </si>
  <si>
    <t xml:space="preserve">040119 </t>
  </si>
  <si>
    <t xml:space="preserve">JEFFERSON MEMORIAL HOSPITAL </t>
  </si>
  <si>
    <t xml:space="preserve">511319 </t>
  </si>
  <si>
    <t xml:space="preserve">070004 </t>
  </si>
  <si>
    <t xml:space="preserve">070011 </t>
  </si>
  <si>
    <t xml:space="preserve">NEW MILFORD HOSPITAL </t>
  </si>
  <si>
    <t xml:space="preserve">070019 </t>
  </si>
  <si>
    <t xml:space="preserve">UP HEALTH SYSTEM MARQUETTE </t>
  </si>
  <si>
    <t xml:space="preserve">230054 </t>
  </si>
  <si>
    <t xml:space="preserve">231321 </t>
  </si>
  <si>
    <t xml:space="preserve">510013 </t>
  </si>
  <si>
    <t xml:space="preserve">CLEVELAND CLINIC MARTIN HEALTH </t>
  </si>
  <si>
    <t xml:space="preserve">100044 </t>
  </si>
  <si>
    <t xml:space="preserve">103044 </t>
  </si>
  <si>
    <t xml:space="preserve">MOUNT GRANT GENERAL HOSPITAL </t>
  </si>
  <si>
    <t xml:space="preserve">291300 </t>
  </si>
  <si>
    <t xml:space="preserve">030055 </t>
  </si>
  <si>
    <t xml:space="preserve">030069 </t>
  </si>
  <si>
    <t xml:space="preserve">030101 </t>
  </si>
  <si>
    <t xml:space="preserve">VALLEY VIEW MEDICAL CENTER </t>
  </si>
  <si>
    <t xml:space="preserve">030117 </t>
  </si>
  <si>
    <t xml:space="preserve">WAR MEMORIAL HOSPITAL (PART OF VALLEY HEALTH) </t>
  </si>
  <si>
    <t xml:space="preserve">511309 </t>
  </si>
  <si>
    <t xml:space="preserve">PIEDMONT COLUMBUS REGIONAL MIDTOWN </t>
  </si>
  <si>
    <t xml:space="preserve">110064 </t>
  </si>
  <si>
    <t xml:space="preserve">ST. FRANCIS HOSPITAL </t>
  </si>
  <si>
    <t xml:space="preserve">110129 </t>
  </si>
  <si>
    <t xml:space="preserve">PIEDMONT COLUMBUS NORTHSIDE </t>
  </si>
  <si>
    <t xml:space="preserve">110200 </t>
  </si>
  <si>
    <t xml:space="preserve">070005 </t>
  </si>
  <si>
    <t xml:space="preserve">070016 </t>
  </si>
  <si>
    <t xml:space="preserve">MIDSTATE MEDICAL CENTER </t>
  </si>
  <si>
    <t xml:space="preserve">070017 </t>
  </si>
  <si>
    <t xml:space="preserve">070022 </t>
  </si>
  <si>
    <t xml:space="preserve">070031 </t>
  </si>
  <si>
    <t xml:space="preserve">070039 </t>
  </si>
  <si>
    <t xml:space="preserve">072003 </t>
  </si>
  <si>
    <t xml:space="preserve">310041 </t>
  </si>
  <si>
    <t xml:space="preserve">310052 </t>
  </si>
  <si>
    <t xml:space="preserve">310084 </t>
  </si>
  <si>
    <t xml:space="preserve">SOUTHERN OCEAN MEDICAL CENTER </t>
  </si>
  <si>
    <t xml:space="preserve">310113 </t>
  </si>
  <si>
    <t xml:space="preserve">312017 </t>
  </si>
  <si>
    <t xml:space="preserve">313029 </t>
  </si>
  <si>
    <t xml:space="preserve">314022 </t>
  </si>
  <si>
    <t xml:space="preserve">510039 </t>
  </si>
  <si>
    <t xml:space="preserve">510050 </t>
  </si>
  <si>
    <t xml:space="preserve">330044 </t>
  </si>
  <si>
    <t xml:space="preserve">ROME MEMORIAL HOSPITAL </t>
  </si>
  <si>
    <t xml:space="preserve">330215 </t>
  </si>
  <si>
    <t xml:space="preserve">330245 </t>
  </si>
  <si>
    <t xml:space="preserve">ASCENSION NE WISCONSIN - ST. ELIZABETH CAMPUS </t>
  </si>
  <si>
    <t xml:space="preserve">520009 </t>
  </si>
  <si>
    <t xml:space="preserve">520160 </t>
  </si>
  <si>
    <t xml:space="preserve">THEDACARE MEDICAL CENTER - NEW LONDON </t>
  </si>
  <si>
    <t xml:space="preserve">521326 </t>
  </si>
  <si>
    <t xml:space="preserve">NMMC - PONTOTOC (PONTOTOC HEALTH SERVICES) </t>
  </si>
  <si>
    <t xml:space="preserve">251308 </t>
  </si>
  <si>
    <t xml:space="preserve">PORTER REGIONAL HOSPITAL </t>
  </si>
  <si>
    <t xml:space="preserve">150035 </t>
  </si>
  <si>
    <t xml:space="preserve">160028 </t>
  </si>
  <si>
    <t xml:space="preserve">METHODIST JENNIE EDMUNDSON HOSPITAL </t>
  </si>
  <si>
    <t xml:space="preserve">160047 </t>
  </si>
  <si>
    <t xml:space="preserve">GENESIS MEDICAL CENTER </t>
  </si>
  <si>
    <t xml:space="preserve">160033 </t>
  </si>
  <si>
    <t xml:space="preserve">UNITYPOINT HEALTH - TRINITY BETTENDORF </t>
  </si>
  <si>
    <t xml:space="preserve">160104 </t>
  </si>
  <si>
    <t xml:space="preserve">SELECT SPECIALTY HOSPITAL - QUAD CITIES </t>
  </si>
  <si>
    <t xml:space="preserve">162001 </t>
  </si>
  <si>
    <t xml:space="preserve">050073 </t>
  </si>
  <si>
    <t xml:space="preserve">SUTTER SOLANO MEDICAL CENTER </t>
  </si>
  <si>
    <t xml:space="preserve">050101 </t>
  </si>
  <si>
    <t xml:space="preserve">050367 </t>
  </si>
  <si>
    <t xml:space="preserve">050767 </t>
  </si>
  <si>
    <t xml:space="preserve">050090 </t>
  </si>
  <si>
    <t xml:space="preserve">050136 </t>
  </si>
  <si>
    <t xml:space="preserve">050174 </t>
  </si>
  <si>
    <t xml:space="preserve">050291 </t>
  </si>
  <si>
    <t xml:space="preserve">050690 </t>
  </si>
  <si>
    <t xml:space="preserve">050781 </t>
  </si>
  <si>
    <t xml:space="preserve">051321 </t>
  </si>
  <si>
    <t xml:space="preserve">052057 </t>
  </si>
  <si>
    <t xml:space="preserve">CANTON POTSDAM </t>
  </si>
  <si>
    <t xml:space="preserve">330197 </t>
  </si>
  <si>
    <t xml:space="preserve">330211 </t>
  </si>
  <si>
    <t xml:space="preserve">330223 </t>
  </si>
  <si>
    <t xml:space="preserve">331315 </t>
  </si>
  <si>
    <t xml:space="preserve">STAFFORD HOSPITAL CENTER </t>
  </si>
  <si>
    <t xml:space="preserve">490140 </t>
  </si>
  <si>
    <t xml:space="preserve">490060 </t>
  </si>
  <si>
    <t xml:space="preserve">490117 </t>
  </si>
  <si>
    <t xml:space="preserve">NMMC-IUKA (TISHOMINGO HEALTH SERVICES) </t>
  </si>
  <si>
    <t xml:space="preserve">250002 </t>
  </si>
  <si>
    <t xml:space="preserve">490033 </t>
  </si>
  <si>
    <t xml:space="preserve">SWEDISH AMERICAN HOSPITAL (ROCKFORD) </t>
  </si>
  <si>
    <t xml:space="preserve">140228 </t>
  </si>
  <si>
    <t xml:space="preserve">140233 </t>
  </si>
  <si>
    <t xml:space="preserve">140239 </t>
  </si>
  <si>
    <t xml:space="preserve">BAYLOR SCOTT &amp; WHITE MEDICAL CENTER - TEMPLE </t>
  </si>
  <si>
    <t xml:space="preserve">EVEREST REHABILITATION HOSPITAL TEMPLE </t>
  </si>
  <si>
    <t xml:space="preserve">673074 </t>
  </si>
  <si>
    <t xml:space="preserve">NORTHBROOK BEHAVIORAL HEALTH HOSPITAL </t>
  </si>
  <si>
    <t xml:space="preserve">314018 </t>
  </si>
  <si>
    <t xml:space="preserve">WESTERN STATE HOSPITAL </t>
  </si>
  <si>
    <t xml:space="preserve">184002 </t>
  </si>
  <si>
    <t xml:space="preserve">Retained by TNDS </t>
  </si>
  <si>
    <t xml:space="preserve">ENCOMPASS HEALTH  REHABILITATION HOSPITAL OF FREDERICKS </t>
  </si>
  <si>
    <t xml:space="preserve">493032 </t>
  </si>
  <si>
    <t xml:space="preserve">Retained by DCTC </t>
  </si>
  <si>
    <t xml:space="preserve">WHITE RIVER REHAB UNIT </t>
  </si>
  <si>
    <t xml:space="preserve">04T119 </t>
  </si>
  <si>
    <t xml:space="preserve">Retained by MOMA </t>
  </si>
  <si>
    <t xml:space="preserve">THE CONNECTICUT HOSPICE INC. </t>
  </si>
  <si>
    <t xml:space="preserve">070038 </t>
  </si>
  <si>
    <t xml:space="preserve">HEALDSBURG HOSPITAL </t>
  </si>
  <si>
    <t xml:space="preserve">CLIFTON FINE HOSPITAL </t>
  </si>
  <si>
    <t xml:space="preserve">331307 </t>
  </si>
  <si>
    <t xml:space="preserve">VAN MATRE HEALTHSOUTH REHABILITATION HOSPITAL </t>
  </si>
  <si>
    <t>OPO Code</t>
  </si>
  <si>
    <t>ALOB</t>
  </si>
  <si>
    <t>AROR</t>
  </si>
  <si>
    <t>AZOB</t>
  </si>
  <si>
    <t>CADN</t>
  </si>
  <si>
    <t>CAGS</t>
  </si>
  <si>
    <t>CAOP</t>
  </si>
  <si>
    <t>CASD</t>
  </si>
  <si>
    <t>CORS</t>
  </si>
  <si>
    <t>CTOP</t>
  </si>
  <si>
    <t>DCTC</t>
  </si>
  <si>
    <t>FLFH</t>
  </si>
  <si>
    <t>FLMP</t>
  </si>
  <si>
    <t>FLUF</t>
  </si>
  <si>
    <t>FLWC</t>
  </si>
  <si>
    <t>GALL</t>
  </si>
  <si>
    <t>IAOP</t>
  </si>
  <si>
    <t>ILIP</t>
  </si>
  <si>
    <t>INOP</t>
  </si>
  <si>
    <t>KYDA</t>
  </si>
  <si>
    <t>LAOP</t>
  </si>
  <si>
    <t>MAOB</t>
  </si>
  <si>
    <t>MDPC</t>
  </si>
  <si>
    <t>MIOP</t>
  </si>
  <si>
    <t>MNOP</t>
  </si>
  <si>
    <t>MOMA</t>
  </si>
  <si>
    <t>MSOP</t>
  </si>
  <si>
    <t>MWOB</t>
  </si>
  <si>
    <t>NCCM</t>
  </si>
  <si>
    <t>NCNC</t>
  </si>
  <si>
    <t>NEOR</t>
  </si>
  <si>
    <t>NJTO</t>
  </si>
  <si>
    <t>NMOP</t>
  </si>
  <si>
    <t>NVLV</t>
  </si>
  <si>
    <t>NYAP</t>
  </si>
  <si>
    <t>NYFL</t>
  </si>
  <si>
    <t>NYRT</t>
  </si>
  <si>
    <t>NYWN</t>
  </si>
  <si>
    <t>OHLB</t>
  </si>
  <si>
    <t>OHLC</t>
  </si>
  <si>
    <t>OHLP</t>
  </si>
  <si>
    <t>OHOV</t>
  </si>
  <si>
    <t>OKOP</t>
  </si>
  <si>
    <t>ORUO</t>
  </si>
  <si>
    <t>PADV</t>
  </si>
  <si>
    <t>PATF</t>
  </si>
  <si>
    <t>PRLL</t>
  </si>
  <si>
    <t>SCOP</t>
  </si>
  <si>
    <t>TNDS</t>
  </si>
  <si>
    <t>TNMS</t>
  </si>
  <si>
    <t>TXGC</t>
  </si>
  <si>
    <t>TXSA</t>
  </si>
  <si>
    <t>TXSB</t>
  </si>
  <si>
    <t>UTOP</t>
  </si>
  <si>
    <t>VATB</t>
  </si>
  <si>
    <t>WALC</t>
  </si>
  <si>
    <t>WIDN</t>
  </si>
  <si>
    <t>WIUW</t>
  </si>
  <si>
    <t>HIOP</t>
  </si>
  <si>
    <t>Arkansas Regional Organ Recovery Agency</t>
  </si>
  <si>
    <t>Donor Network of Arizona</t>
  </si>
  <si>
    <t>OneLegacy</t>
  </si>
  <si>
    <t>Donor Alliance</t>
  </si>
  <si>
    <t>Washington Regional Transplant Community</t>
  </si>
  <si>
    <t>Life Alliance Organ Recovery Agency</t>
  </si>
  <si>
    <t>LifeQuest Organ Recovery Services</t>
  </si>
  <si>
    <t>LifeLink of Florida</t>
  </si>
  <si>
    <t>LifeLink of Georgia</t>
  </si>
  <si>
    <t>Iowa Donor Network</t>
  </si>
  <si>
    <t>Gift of Hope Organ &amp; Tissue Donor Network</t>
  </si>
  <si>
    <t>Kentucky Organ Donor Affiliates</t>
  </si>
  <si>
    <t>Louisiana Organ Procurement Agency</t>
  </si>
  <si>
    <t>The Living Legacy Foundation of Maryland</t>
  </si>
  <si>
    <t>Gift of Life Michigan</t>
  </si>
  <si>
    <t>LifeSource Upper Midwest Organ Procurement Organization</t>
  </si>
  <si>
    <t>Mississippi Organ Recovery Agency</t>
  </si>
  <si>
    <t>Midwest Transplant Network</t>
  </si>
  <si>
    <t>New Mexico Donor Services</t>
  </si>
  <si>
    <t>Nevada Donor Network</t>
  </si>
  <si>
    <t>Life Connection of Ohio</t>
  </si>
  <si>
    <t>Lifeline of Ohio</t>
  </si>
  <si>
    <t>LifeCenter Organ Donor Network</t>
  </si>
  <si>
    <t>Pacific Northwest Transplant Bank</t>
  </si>
  <si>
    <t>Gift of Life Donor Program</t>
  </si>
  <si>
    <t>LifeLink of Puerto Rico</t>
  </si>
  <si>
    <t>Tennessee Donor Services</t>
  </si>
  <si>
    <t>Mid-South Transplant Foundation</t>
  </si>
  <si>
    <t>Texas Organ Sharing Alliance</t>
  </si>
  <si>
    <t>Southwest Transplant Alliance</t>
  </si>
  <si>
    <t>LifeNet Health</t>
  </si>
  <si>
    <t>Legacy of Hope</t>
  </si>
  <si>
    <t>Donor Network West</t>
  </si>
  <si>
    <t>Sierra Donor Services</t>
  </si>
  <si>
    <t>Lifesharing</t>
  </si>
  <si>
    <t>New England Donor Services</t>
  </si>
  <si>
    <t>OurLegacy</t>
  </si>
  <si>
    <t>Indiana Donor Network</t>
  </si>
  <si>
    <t xml:space="preserve">Mid-America Transplant </t>
  </si>
  <si>
    <t>LifeShare Carolinas</t>
  </si>
  <si>
    <t>HonorBridge</t>
  </si>
  <si>
    <t>Live On Nebraska</t>
  </si>
  <si>
    <t>NJ Sharing Network</t>
  </si>
  <si>
    <t>Center for Donation &amp; Transplant</t>
  </si>
  <si>
    <t>Finger Lakes Donor Recovery Network</t>
  </si>
  <si>
    <t>LiveOnNY</t>
  </si>
  <si>
    <t>ConnectLife</t>
  </si>
  <si>
    <t>Lifebanc</t>
  </si>
  <si>
    <t>LifeShare of Oklahoma</t>
  </si>
  <si>
    <t>Center for Organ Recovery &amp; Education</t>
  </si>
  <si>
    <t>We Are Sharing Hope SC</t>
  </si>
  <si>
    <t>LifeGift</t>
  </si>
  <si>
    <t>DonorConnect</t>
  </si>
  <si>
    <t xml:space="preserve">LifeCenter Northwest </t>
  </si>
  <si>
    <t>Versiti Blood Center of Wisconsin</t>
  </si>
  <si>
    <t>UW Organ and Tissue Donation</t>
  </si>
  <si>
    <t>Legacy of Life Hawai'i</t>
  </si>
  <si>
    <t>Donation and Transplant Rates, 2021</t>
  </si>
  <si>
    <t>January 1, 2021 -  December 31, 2021</t>
  </si>
  <si>
    <t>Potential Donor Apportionment in Counties with Waivers, 2021</t>
  </si>
  <si>
    <t>CY2023</t>
  </si>
  <si>
    <t>Based on 2020 rates published in 2022</t>
  </si>
  <si>
    <t>CY2021 data submitted to SRTR as of December 31, 2022</t>
  </si>
  <si>
    <t>CY2021 deaths from NCHS MCOD file</t>
  </si>
  <si>
    <t>Spring 2023</t>
  </si>
  <si>
    <t>For each 12-month period the rates are calculated for each OPO as described in Steps 1-5 below.  The OPOs are then evaluated for the 12-month period as described in Steps 6-10.</t>
  </si>
  <si>
    <t>[3] See Methodology sheet for description of rate category calculation and interpretation (step #9).</t>
  </si>
  <si>
    <r>
      <t>Rate Category</t>
    </r>
    <r>
      <rPr>
        <b/>
        <vertAlign val="superscript"/>
        <sz val="11"/>
        <color theme="1"/>
        <rFont val="Calibri"/>
        <family val="2"/>
        <scheme val="minor"/>
      </rPr>
      <t>3</t>
    </r>
  </si>
  <si>
    <r>
      <t>Tier</t>
    </r>
    <r>
      <rPr>
        <b/>
        <vertAlign val="superscript"/>
        <sz val="11"/>
        <color rgb="FF000000"/>
        <rFont val="Calibri"/>
        <family val="2"/>
        <scheme val="minor"/>
      </rPr>
      <t>5</t>
    </r>
  </si>
  <si>
    <r>
      <t xml:space="preserve">10) Determine the OPO's Tier Status for each assessment period as follows: 
</t>
    </r>
    <r>
      <rPr>
        <u/>
        <sz val="11"/>
        <rFont val="Calibri"/>
        <family val="2"/>
        <scheme val="minor"/>
      </rPr>
      <t>Tier 1</t>
    </r>
    <r>
      <rPr>
        <sz val="11"/>
        <rFont val="Calibri"/>
        <family val="2"/>
        <scheme val="minor"/>
      </rPr>
      <t xml:space="preserve"> - The upper limit of the one-sided 95% confidence interval for the donation and transplant rates are both at or above the top 25% cutoff rate established for their DSA. 
</t>
    </r>
    <r>
      <rPr>
        <u/>
        <sz val="11"/>
        <rFont val="Calibri"/>
        <family val="2"/>
        <scheme val="minor"/>
      </rPr>
      <t>Tier 2</t>
    </r>
    <r>
      <rPr>
        <sz val="11"/>
        <rFont val="Calibri"/>
        <family val="2"/>
        <scheme val="minor"/>
      </rPr>
      <t xml:space="preserve"> - The upper limit of the one-sided 95% confidence interval for the donation and transplant rates are both at or above the median cutoff and below the top 25% cutoff established for their DSA (e.g., one less than top 25% cutoff). 
</t>
    </r>
    <r>
      <rPr>
        <u/>
        <sz val="11"/>
        <rFont val="Calibri"/>
        <family val="2"/>
        <scheme val="minor"/>
      </rPr>
      <t>Tier 3</t>
    </r>
    <r>
      <rPr>
        <sz val="11"/>
        <rFont val="Calibri"/>
        <family val="2"/>
        <scheme val="minor"/>
      </rPr>
      <t xml:space="preserve"> - The upper limit of the one-sided 95% confidence interval for either the donation rate or the transplant rate (or both) are below the median cutoff rate established for their DSA.
Organ Donor Center of Hawaii (HIOP) is evaluated on the donation rate and unadjusted kidney transplant rate; all other OPOs are evaluated on the donation rate and age-adjusted transplant rate.</t>
    </r>
  </si>
  <si>
    <t xml:space="preserve">BLUFFTON HOSPITAL </t>
  </si>
  <si>
    <t xml:space="preserve">361322 </t>
  </si>
  <si>
    <t xml:space="preserve">WELLSPAN CHAMBERSBURG HOSPITAL </t>
  </si>
  <si>
    <t xml:space="preserve">MONMOUTH MEDICAL CENTER-SOUTHERN CAMPUS </t>
  </si>
  <si>
    <t>CY2019 data submitted to SRTR as of June 30, 2021</t>
  </si>
  <si>
    <t xml:space="preserve">Rates are calculated using data from the following sources:  </t>
  </si>
  <si>
    <t xml:space="preserve">Retained by CTOP </t>
  </si>
  <si>
    <t xml:space="preserve">2B </t>
  </si>
  <si>
    <t xml:space="preserve">3B </t>
  </si>
  <si>
    <t xml:space="preserve">3E </t>
  </si>
  <si>
    <t xml:space="preserve">2A </t>
  </si>
  <si>
    <t xml:space="preserve">2C </t>
  </si>
  <si>
    <t xml:space="preserve">1A </t>
  </si>
  <si>
    <t xml:space="preserve">1C </t>
  </si>
  <si>
    <t xml:space="preserve">3C </t>
  </si>
  <si>
    <t xml:space="preserve">1B </t>
  </si>
  <si>
    <t xml:space="preserve">2D </t>
  </si>
  <si>
    <t xml:space="preserve">1D </t>
  </si>
  <si>
    <t xml:space="preserve">3A </t>
  </si>
  <si>
    <t xml:space="preserve">1E </t>
  </si>
  <si>
    <t xml:space="preserve">3D </t>
  </si>
  <si>
    <t xml:space="preserve">2E </t>
  </si>
  <si>
    <t xml:space="preserve">BROOKE </t>
  </si>
  <si>
    <t>Donation and Transplant Rates, 2022</t>
  </si>
  <si>
    <t>January 1, 2022 -  December 31, 2022</t>
  </si>
  <si>
    <t>CY2022 deaths from NCHS MCOD file</t>
  </si>
  <si>
    <t>LifeChoice Donor Services (CTOP) and New England Organ Bank (MAOB) merged as of January 1, 2021. This change is reflected starting with the 2023 Interim OPO Performance Report.</t>
  </si>
  <si>
    <r>
      <t>Tier</t>
    </r>
    <r>
      <rPr>
        <b/>
        <vertAlign val="superscript"/>
        <sz val="11"/>
        <color theme="1"/>
        <rFont val="Calibri"/>
        <family val="2"/>
        <scheme val="minor"/>
      </rPr>
      <t>5</t>
    </r>
  </si>
  <si>
    <t>2A</t>
  </si>
  <si>
    <t>2D</t>
  </si>
  <si>
    <t>3E</t>
  </si>
  <si>
    <t>1B</t>
  </si>
  <si>
    <t>1C</t>
  </si>
  <si>
    <t>1E</t>
  </si>
  <si>
    <t>1A</t>
  </si>
  <si>
    <t>3A</t>
  </si>
  <si>
    <t>3B</t>
  </si>
  <si>
    <t>2C</t>
  </si>
  <si>
    <t>1D</t>
  </si>
  <si>
    <t>3D</t>
  </si>
  <si>
    <t>3C</t>
  </si>
  <si>
    <t>2B</t>
  </si>
  <si>
    <t>2E</t>
  </si>
  <si>
    <t>[2] See Methodology sheet for description of rate category calculation and interpretation (step #9).</t>
  </si>
  <si>
    <t xml:space="preserve">[1] Tier Status is defined in the step #10 of the Methodology sheet. </t>
  </si>
  <si>
    <r>
      <t>Tier</t>
    </r>
    <r>
      <rPr>
        <b/>
        <vertAlign val="superscript"/>
        <sz val="11"/>
        <color theme="1"/>
        <rFont val="Calibri"/>
        <family val="2"/>
        <scheme val="minor"/>
      </rPr>
      <t>1</t>
    </r>
  </si>
  <si>
    <r>
      <t>Donation Rate Category</t>
    </r>
    <r>
      <rPr>
        <b/>
        <vertAlign val="superscript"/>
        <sz val="11"/>
        <color theme="1"/>
        <rFont val="Calibri"/>
        <family val="2"/>
        <scheme val="minor"/>
      </rPr>
      <t>2</t>
    </r>
  </si>
  <si>
    <r>
      <t>Transplant Rate Category</t>
    </r>
    <r>
      <rPr>
        <b/>
        <vertAlign val="superscript"/>
        <sz val="11"/>
        <color theme="1"/>
        <rFont val="Calibri"/>
        <family val="2"/>
        <scheme val="minor"/>
      </rPr>
      <t>2</t>
    </r>
  </si>
  <si>
    <t>Potential Donor Apportionment in Counties with Waivers, 2022</t>
  </si>
  <si>
    <t>CY2025</t>
  </si>
  <si>
    <t>CY2023 deaths from NCHS MCOD file</t>
  </si>
  <si>
    <t>Spring 2025</t>
  </si>
  <si>
    <t>Washington Regional Transplant Community (DCTC) and The Living Legacy Foundation of Maryland (MDPC) merged as of January 1, 2023. This change is reflected starting with the 2025 Interim OPO Performance Report.</t>
  </si>
  <si>
    <t>Potential Donor Apportionment in Counties with Waivers, 2023</t>
  </si>
  <si>
    <t>Donation and Transplant Rates, 2023</t>
  </si>
  <si>
    <t>January 1, 2023 -  December 31, 2023</t>
  </si>
  <si>
    <t>Tier and Rate Category Summary, 2019-2023</t>
  </si>
  <si>
    <t>a) Calculate number of organs transplanted in each OPO separated by donor age groups listed in Step 1. Each of the following are counted as one transplant: Right or Left Kidney, Heart, Intestine, Intestine Segment 1 or Segment 2,  Liver, Liver Segment 1 or Segment 2, Right or Left Lung, Pancreas,  Pancreas Segment 1 or Segment 2. Each of the following are counted as two transplants: Right and Left Kidney, Double/En-Bloc Kidney, Intestine Segment 1 and Segment 2, Liver Segments 1 and Segment 2, Right and Left Lung, Double/En-bloc Lung, and Pancreas Segment 1 and Segment 2. Additionally, any pancreas sent for research under reason codes 525 (Recovered for Transplant: Accepted for islet cell research) and 518 (Recovered for Research: Accepted for islet cell research) will count as one transplant.</t>
  </si>
  <si>
    <t>This report includes pancreata islet cells recovered for research (reason codes 525 and 518) and transplants in the numerator for organ donation and transplant rates.</t>
  </si>
  <si>
    <t>·   National Center for Health Statistics. [Detailed Multiple Cause of Death (MCOD) Research Files] ([2018-2023]), as compiled from data provided by the 57 vital statistics jurisdictions through the Vital Statistics Cooperative Program.  (see https://www.cdc.gov/nchs/nvss/nvss-restricted-data.htm for information on how to apply for access to these files)</t>
  </si>
  <si>
    <t>Table S-1: Tier status, donation and transplant rate categories for each OPO, 2019-2023</t>
  </si>
  <si>
    <t>CY2024*</t>
  </si>
  <si>
    <t>Based on revised 2022 rates published in 2025</t>
  </si>
  <si>
    <r>
      <t>9) Determine rate categories by comparing the one-sided 95% confidence interval for each rate to percentile values from the previous non-overlapping 12-month period.
The</t>
    </r>
    <r>
      <rPr>
        <u/>
        <sz val="11"/>
        <rFont val="Calibri"/>
        <family val="2"/>
        <scheme val="minor"/>
      </rPr>
      <t xml:space="preserve"> numeric part of the rate category value</t>
    </r>
    <r>
      <rPr>
        <sz val="11"/>
        <rFont val="Calibri"/>
        <family val="2"/>
        <scheme val="minor"/>
      </rPr>
      <t xml:space="preserve"> indicates where the one-sided 95% confidence interval falls in relation to the top 25% and median cutoff values: a 1 indicates that the confidence interval is above the top 25% cutoff, a 2 indicates the confidence interval is in between the two cutoffs, and 3 means the confidence interval is below the median. 
The </t>
    </r>
    <r>
      <rPr>
        <u/>
        <sz val="11"/>
        <rFont val="Calibri"/>
        <family val="2"/>
        <scheme val="minor"/>
      </rPr>
      <t>letter in the rate category value</t>
    </r>
    <r>
      <rPr>
        <sz val="11"/>
        <rFont val="Calibri"/>
        <family val="2"/>
        <scheme val="minor"/>
      </rPr>
      <t xml:space="preserve"> can range from A to E (with A indicating better performance), and gives more detail about where the confidence intervals falls within whichever of the aforementioned three groups it falls into. 
For example, a value of 2A means that the confidence interval is in between the top 25% and median cutoffs, but is just below the top 25% cutoff. A value of 2E means the confidence interval is still between these two cutoffs, but is just above the median. Note that the rate categories are specific to a single rate, meaning there is a rate category for the donation rate and another for the transplant rate.</t>
    </r>
  </si>
  <si>
    <t>[5] Tier Status is defined in the step #10 of the Methodology sheet. NOTE: The rate categories are specific to a single rate, meaning there is a rate category for the donation rate and another for the transplant rate. The Tier is an overall measure and will correspond to the lower of the two rate categories, when they are different.</t>
  </si>
  <si>
    <t xml:space="preserve">WEST JERSEY HOSPITAL </t>
  </si>
  <si>
    <t xml:space="preserve">MVHS, INC </t>
  </si>
  <si>
    <t xml:space="preserve">SLHS MASSENA, INC </t>
  </si>
  <si>
    <t xml:space="preserve">SAINT ANTHONY MEDICAL CENTER </t>
  </si>
  <si>
    <t>Revised CY2022 data submitted to SRTR as of February 28, 2025</t>
  </si>
  <si>
    <t>* Assessment year 2024 rates and cutoffs have been recalculated in this report after changes to the reporting process for pancreata submitted for research. The cutoffs for assessment year 2025 will also be based on these revised 2022 rates.</t>
  </si>
  <si>
    <t>CY2023 data submitted to SRTR as of February 28, 2025</t>
  </si>
  <si>
    <t>Based on revised 2021 rates recalculated in 2025 (not published)</t>
  </si>
  <si>
    <r>
      <t xml:space="preserve">This report includes the 2025 Assessment, the revised 2024 Assessment, and the previously published 2021-2023 Assessments. </t>
    </r>
    <r>
      <rPr>
        <b/>
        <sz val="11"/>
        <color theme="1"/>
        <rFont val="Calibri"/>
        <family val="2"/>
        <scheme val="minor"/>
      </rPr>
      <t>Rates from the 2021 and 2022 Assessments have not been recalculated. The rates for the 2023 Assessment have been revised only for the purpose of setting the thresholds for the revised 2024 Assessment; however, the 2023 Assessment rates shown in this report are the rates that were published in Spring 2023.</t>
    </r>
    <r>
      <rPr>
        <sz val="11"/>
        <color theme="1"/>
        <rFont val="Calibri"/>
        <family val="2"/>
        <scheme val="minor"/>
      </rPr>
      <t xml:space="preserve"> The revised 2024 Assessment reports the CY2022 donation and transplant rates and compares the one-sided 95% confidence interval (CI) of these rates to the top 25% and median cutoff values of the recalculated CY2021 rates from the revised 2023 Assessment. The 2025 Assessment reports the CY2023 donation and transplant rates and compares the one-sided 95% CI of these rates to the top 25% and median cutoff values of the published CY2022 rates from the revised 2024 Assessment. The CY2023 and revised CY2021 and CY2022 rates are calculated using donor and transplant data submitted to SRTR as of February 28, 2025; as well as CY2021-CY2023 deaths from the NCHS MCOD files. The table below summarizes important dates and data sources for each assessment year. The complete list of data sources is below the table.</t>
    </r>
  </si>
  <si>
    <t>2024 (2nd rev.) &amp; 2025 OPO Interim Annual Public Aggregated Performance Report</t>
  </si>
  <si>
    <t>This report is locked to prevent the user from making changes to the data on the 'YYYY Assessment' and 'YYYY--Waiver Counties' sheets.  To filter values in a column, click on the arrow for that column in row 47 of the 'YYYY Assessment' sheet or row 9 of the 'YYYY--Waiver Counties' sheet. To do a more complicated sort such as sorting by multiple columns, click any of the arrows in the aforementioned rows, select ‘Sort by Color’, and then select ‘Custom Sort’ from the drop down list.</t>
  </si>
  <si>
    <t xml:space="preserve">MDPC </t>
  </si>
  <si>
    <t xml:space="preserve">WYNN HOSPITAL </t>
  </si>
  <si>
    <t>Table 2021-1a: Performance cutoff values for donation and transplant rates by year, 2019</t>
  </si>
  <si>
    <t>Table 2021-1b: Donation and age-adjusted transplant rates, upper confidence limits, additional organs to meet cutoffs, and resulting performance tier for each OPO, 2019</t>
  </si>
  <si>
    <r>
      <t>Figure 2021-1: Distribution of tier status</t>
    </r>
    <r>
      <rPr>
        <b/>
        <vertAlign val="superscript"/>
        <sz val="12"/>
        <color theme="1"/>
        <rFont val="Calibri"/>
        <family val="2"/>
        <scheme val="minor"/>
      </rPr>
      <t>3</t>
    </r>
    <r>
      <rPr>
        <b/>
        <sz val="12"/>
        <color theme="1"/>
        <rFont val="Calibri"/>
        <family val="2"/>
        <scheme val="minor"/>
      </rPr>
      <t xml:space="preserve"> for all OPOs in the nation, 2019</t>
    </r>
  </si>
  <si>
    <t>Table 2021-2: Potential Donor Apportionment in Counties with Waivers, 2019</t>
  </si>
  <si>
    <t>Table 2022-1a: Performance cutoff values for donation and transplant rates by year, 2020</t>
  </si>
  <si>
    <r>
      <t>Figure 2022-1: Distribution of tier status</t>
    </r>
    <r>
      <rPr>
        <b/>
        <vertAlign val="superscript"/>
        <sz val="12"/>
        <color theme="1"/>
        <rFont val="Calibri"/>
        <family val="2"/>
        <scheme val="minor"/>
      </rPr>
      <t>3</t>
    </r>
    <r>
      <rPr>
        <b/>
        <sz val="12"/>
        <color theme="1"/>
        <rFont val="Calibri"/>
        <family val="2"/>
        <scheme val="minor"/>
      </rPr>
      <t xml:space="preserve"> for all OPOs in the nation, 2020</t>
    </r>
  </si>
  <si>
    <t>Table 2022-1b: Donation and age-adjusted transplant rates, upper confidence limits, additional organs to meet cutoffs, and resulting performance tier for each OPO, 2020</t>
  </si>
  <si>
    <t>Table 2022-1c: Donation and kidney transplant rates, upper confidence limits, additional kidneys to meet cutoffs, and resulting performance tier for HIOP, 2020</t>
  </si>
  <si>
    <t>Table 2021-1c: Donation and kidney transplant rates, upper confidence limits, additional kidneys to meet cutoffs, and resulting performance tier for HIOP, 2019</t>
  </si>
  <si>
    <t>Table 2022-2: Potential Donor Apportionment in Counties with Waivers, 2020</t>
  </si>
  <si>
    <t>Table 2023-1a: Performance cutoff values for donation and transplant rates by year, 2021</t>
  </si>
  <si>
    <r>
      <t>Figure 2023-1: Distribution of tier status</t>
    </r>
    <r>
      <rPr>
        <b/>
        <vertAlign val="superscript"/>
        <sz val="12"/>
        <color theme="1"/>
        <rFont val="Calibri"/>
        <family val="2"/>
        <scheme val="minor"/>
      </rPr>
      <t>5</t>
    </r>
    <r>
      <rPr>
        <b/>
        <sz val="12"/>
        <color theme="1"/>
        <rFont val="Calibri"/>
        <family val="2"/>
        <scheme val="minor"/>
      </rPr>
      <t xml:space="preserve"> for all OPOs in the nation, 2021</t>
    </r>
  </si>
  <si>
    <t>Table 2023-1b: Donation and age-adjusted transplant rates, upper confidence limits, additional organs to meet cutoffs, and resulting performance tier for each OPO, 2021</t>
  </si>
  <si>
    <t>Table 2023-1c: Donation and kidney transplant rates, upper confidence limits, additional kidneys to meet cutoffs, and resulting performance tier for HIOP, 2021</t>
  </si>
  <si>
    <t>Table 2023-2: Potential Donor Apportionment in Counties with Waivers, 2021</t>
  </si>
  <si>
    <t>Table 2024-1a: Performance cutoff values for donation and transplant rates by year, 2022</t>
  </si>
  <si>
    <r>
      <t>Figure 2024-1: Distribution of tier status</t>
    </r>
    <r>
      <rPr>
        <b/>
        <vertAlign val="superscript"/>
        <sz val="12"/>
        <color theme="1"/>
        <rFont val="Calibri"/>
        <family val="2"/>
        <scheme val="minor"/>
      </rPr>
      <t>5</t>
    </r>
    <r>
      <rPr>
        <b/>
        <sz val="12"/>
        <color theme="1"/>
        <rFont val="Calibri"/>
        <family val="2"/>
        <scheme val="minor"/>
      </rPr>
      <t xml:space="preserve"> for all OPOs in the nation, 2022</t>
    </r>
  </si>
  <si>
    <t>Table 2024-1b: Donation and age-adjusted transplant rates, upper confidence limits, additional organs to meet cutoffs, and resulting performance tier for each OPO, 2022</t>
  </si>
  <si>
    <t>Table 2024-1c: Donation and kidney transplant rates, upper confidence limits, additional kidneys to meet cutoffs, and resulting performance tier for HIOP, 2022</t>
  </si>
  <si>
    <t>Table 2024-2: Potential Donor Apportionment in Counties with Waivers, 2022</t>
  </si>
  <si>
    <t>Table 2025-1a: Performance cutoff values for donation and transplant rates by year, 2023</t>
  </si>
  <si>
    <r>
      <t>Figures 2025-1a - 2025-1e: Distribution of tier status</t>
    </r>
    <r>
      <rPr>
        <b/>
        <vertAlign val="superscript"/>
        <sz val="12"/>
        <color theme="1"/>
        <rFont val="Calibri"/>
        <family val="2"/>
        <scheme val="minor"/>
      </rPr>
      <t>5</t>
    </r>
    <r>
      <rPr>
        <b/>
        <sz val="12"/>
        <color theme="1"/>
        <rFont val="Calibri"/>
        <family val="2"/>
        <scheme val="minor"/>
      </rPr>
      <t xml:space="preserve"> for all OPOs in the nation, 2019-2023</t>
    </r>
  </si>
  <si>
    <t>Table 2025-1b: Donation and age-adjusted transplant rates, upper confidence limits, additional organs to meet cutoffs, and resulting performance tier for each OPO, 2023</t>
  </si>
  <si>
    <t>Table 2025-1c: Donation and kidney transplant rates, upper confidence limits, additional kidneys to meet cutoffs, and resulting performance tier for HIOP, 2023</t>
  </si>
  <si>
    <t>Table 2025-2: Potential Donor Apportionment in Counties with Waivers,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</si>
</sst>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9" x14ac:knownFonts="1">
    <font>
      <sz val="11"/>
      <color theme="1"/>
      <name val="Calibri"/>
      <family val="2"/>
      <scheme val="minor"/>
    </font>
    <font>
      <b/>
      <sz val="11"/>
      <color theme="1"/>
      <name val="Calibri"/>
      <family val="2"/>
      <scheme val="minor"/>
    </font>
    <font>
      <b/>
      <sz val="14"/>
      <color theme="4" tint="-0.249977111117893"/>
      <name val="Calibri"/>
      <family val="2"/>
      <scheme val="minor"/>
    </font>
    <font>
      <b/>
      <sz val="11"/>
      <color rgb="FF212121"/>
      <name val="Calibri"/>
      <family val="2"/>
      <scheme val="minor"/>
    </font>
    <font>
      <sz val="11"/>
      <color rgb="FF212121"/>
      <name val="Calibri"/>
      <family val="2"/>
      <scheme val="minor"/>
    </font>
    <font>
      <sz val="11"/>
      <name val="Calibri"/>
      <family val="2"/>
      <scheme val="minor"/>
    </font>
    <font>
      <vertAlign val="superscript"/>
      <sz val="1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12"/>
      <name val="Calibri"/>
      <family val="2"/>
      <scheme val="minor"/>
    </font>
    <font>
      <sz val="12"/>
      <color theme="1"/>
      <name val="Calibri"/>
      <family val="2"/>
      <scheme val="minor"/>
    </font>
    <font>
      <sz val="10"/>
      <name val="Calibri"/>
      <family val="2"/>
      <scheme val="minor"/>
    </font>
    <font>
      <b/>
      <sz val="16"/>
      <color rgb="FF0070C0"/>
      <name val="Calibri"/>
      <family val="2"/>
      <scheme val="minor"/>
    </font>
    <font>
      <b/>
      <sz val="14"/>
      <color rgb="FF0070C0"/>
      <name val="Calibri"/>
      <family val="2"/>
      <scheme val="minor"/>
    </font>
    <font>
      <b/>
      <vertAlign val="superscript"/>
      <sz val="11"/>
      <color theme="1"/>
      <name val="Calibri"/>
      <family val="2"/>
      <scheme val="minor"/>
    </font>
    <font>
      <vertAlign val="superscript"/>
      <sz val="12"/>
      <name val="Calibri"/>
      <family val="2"/>
      <scheme val="minor"/>
    </font>
    <font>
      <vertAlign val="superscript"/>
      <sz val="12"/>
      <color theme="1"/>
      <name val="Calibri"/>
      <family val="2"/>
      <scheme val="minor"/>
    </font>
    <font>
      <b/>
      <vertAlign val="superscript"/>
      <sz val="11"/>
      <color rgb="FF000000"/>
      <name val="Calibri"/>
      <family val="2"/>
      <scheme val="minor"/>
    </font>
    <font>
      <sz val="11"/>
      <color theme="1"/>
      <name val="Calibri"/>
      <family val="2"/>
      <scheme val="minor"/>
    </font>
    <font>
      <vertAlign val="subscript"/>
      <sz val="11"/>
      <name val="Calibri"/>
      <family val="2"/>
      <scheme val="minor"/>
    </font>
    <font>
      <b/>
      <vertAlign val="superscript"/>
      <sz val="12"/>
      <color theme="1"/>
      <name val="Calibri"/>
      <family val="2"/>
      <scheme val="minor"/>
    </font>
    <font>
      <sz val="11"/>
      <color theme="1"/>
      <name val="Calibri"/>
      <family val="2"/>
    </font>
    <font>
      <b/>
      <sz val="11"/>
      <color theme="1"/>
      <name val="Calibri"/>
      <family val="2"/>
    </font>
    <font>
      <u/>
      <sz val="11"/>
      <name val="Calibri"/>
      <family val="2"/>
      <scheme val="minor"/>
    </font>
    <font>
      <sz val="11"/>
      <color rgb="FF333333"/>
      <name val="Calibri"/>
      <family val="2"/>
      <scheme val="minor"/>
    </font>
    <font>
      <b/>
      <sz val="16"/>
      <color theme="4" tint="-0.249977111117893"/>
      <name val="Calibri"/>
      <family val="2"/>
      <scheme val="minor"/>
    </font>
    <font>
      <sz val="11"/>
      <color theme="4"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rgb="FFFFFF66"/>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20" fillId="0" borderId="0" applyFont="0" applyFill="0" applyBorder="0" applyAlignment="0" applyProtection="0"/>
  </cellStyleXfs>
  <cellXfs count="275">
    <xf numFmtId="0" fontId="0" fillId="0" borderId="0" xfId="0"/>
    <xf numFmtId="0" fontId="1" fillId="0" borderId="6" xfId="0" applyFont="1" applyBorder="1"/>
    <xf numFmtId="2" fontId="0" fillId="0" borderId="9" xfId="0" applyNumberFormat="1" applyBorder="1" applyAlignment="1">
      <alignment horizontal="center" vertical="center"/>
    </xf>
    <xf numFmtId="0" fontId="0" fillId="0" borderId="11" xfId="0" applyBorder="1" applyAlignment="1">
      <alignment horizontal="center"/>
    </xf>
    <xf numFmtId="0" fontId="0" fillId="0" borderId="6" xfId="0" applyBorder="1" applyAlignment="1">
      <alignment horizontal="center"/>
    </xf>
    <xf numFmtId="2" fontId="0" fillId="0" borderId="5" xfId="0" applyNumberFormat="1" applyBorder="1" applyAlignment="1">
      <alignment horizontal="center" vertical="center"/>
    </xf>
    <xf numFmtId="0" fontId="11" fillId="2" borderId="7" xfId="0" applyFont="1" applyFill="1" applyBorder="1" applyAlignment="1">
      <alignment horizontal="center" vertical="center" wrapText="1"/>
    </xf>
    <xf numFmtId="0" fontId="12" fillId="2" borderId="8" xfId="0" applyFont="1" applyFill="1" applyBorder="1" applyAlignment="1">
      <alignment horizontal="center"/>
    </xf>
    <xf numFmtId="0" fontId="10" fillId="0" borderId="0" xfId="0" applyFont="1" applyAlignment="1">
      <alignment vertical="center"/>
    </xf>
    <xf numFmtId="0" fontId="12" fillId="2" borderId="7" xfId="0" applyFont="1" applyFill="1" applyBorder="1" applyAlignment="1">
      <alignment horizontal="center" vertical="center"/>
    </xf>
    <xf numFmtId="0" fontId="13" fillId="0" borderId="0" xfId="0" applyFont="1"/>
    <xf numFmtId="0" fontId="5" fillId="0" borderId="0" xfId="0" applyFont="1"/>
    <xf numFmtId="0" fontId="12" fillId="0" borderId="0" xfId="0" applyFont="1" applyAlignment="1">
      <alignment horizontal="center"/>
    </xf>
    <xf numFmtId="2" fontId="12" fillId="0" borderId="0" xfId="0" applyNumberFormat="1" applyFont="1" applyAlignment="1">
      <alignment horizontal="center" vertical="center"/>
    </xf>
    <xf numFmtId="2" fontId="0" fillId="0" borderId="0" xfId="0" applyNumberForma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xf>
    <xf numFmtId="49" fontId="2" fillId="0" borderId="0" xfId="0" applyNumberFormat="1" applyFont="1"/>
    <xf numFmtId="0" fontId="0" fillId="0" borderId="0" xfId="0" applyProtection="1">
      <protection locked="0"/>
    </xf>
    <xf numFmtId="2" fontId="0" fillId="0" borderId="19" xfId="0" applyNumberFormat="1" applyBorder="1" applyAlignment="1">
      <alignment horizontal="center" vertical="center"/>
    </xf>
    <xf numFmtId="2" fontId="0" fillId="0" borderId="20" xfId="0" applyNumberFormat="1" applyBorder="1" applyAlignment="1">
      <alignment horizontal="center" vertical="center"/>
    </xf>
    <xf numFmtId="0" fontId="1" fillId="0" borderId="0" xfId="0" applyFont="1"/>
    <xf numFmtId="2" fontId="0" fillId="0" borderId="19" xfId="0" applyNumberFormat="1" applyBorder="1" applyAlignment="1">
      <alignment horizontal="center"/>
    </xf>
    <xf numFmtId="2" fontId="0" fillId="0" borderId="20" xfId="0" applyNumberFormat="1" applyBorder="1" applyAlignment="1">
      <alignment horizontal="center"/>
    </xf>
    <xf numFmtId="0" fontId="0" fillId="0" borderId="10" xfId="0" applyBorder="1" applyAlignment="1">
      <alignment horizontal="center"/>
    </xf>
    <xf numFmtId="2" fontId="0" fillId="0" borderId="5" xfId="0" applyNumberFormat="1" applyBorder="1" applyAlignment="1">
      <alignment horizontal="center"/>
    </xf>
    <xf numFmtId="2" fontId="0" fillId="0" borderId="9" xfId="0" applyNumberFormat="1" applyBorder="1" applyAlignment="1">
      <alignment horizontal="center"/>
    </xf>
    <xf numFmtId="2" fontId="0" fillId="0" borderId="22" xfId="0" applyNumberFormat="1" applyBorder="1" applyAlignment="1">
      <alignment horizontal="center"/>
    </xf>
    <xf numFmtId="2" fontId="0" fillId="0" borderId="23" xfId="0" applyNumberFormat="1" applyBorder="1" applyAlignment="1">
      <alignment horizontal="center"/>
    </xf>
    <xf numFmtId="0" fontId="0" fillId="0" borderId="1" xfId="0" applyBorder="1"/>
    <xf numFmtId="2" fontId="0" fillId="0" borderId="28" xfId="0" applyNumberFormat="1"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2" fontId="0" fillId="0" borderId="28" xfId="0" applyNumberFormat="1" applyBorder="1" applyAlignment="1">
      <alignment horizontal="center" vertical="center"/>
    </xf>
    <xf numFmtId="3" fontId="0" fillId="0" borderId="6" xfId="0" applyNumberFormat="1" applyBorder="1" applyAlignment="1">
      <alignment horizontal="center"/>
    </xf>
    <xf numFmtId="3" fontId="0" fillId="0" borderId="11" xfId="0" applyNumberFormat="1" applyBorder="1" applyAlignment="1">
      <alignment horizontal="center"/>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9" fontId="0" fillId="0" borderId="0" xfId="0" applyNumberFormat="1" applyAlignment="1">
      <alignment horizontal="center"/>
    </xf>
    <xf numFmtId="0" fontId="10" fillId="0" borderId="0" xfId="0" applyFon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 xfId="0" applyBorder="1" applyAlignment="1">
      <alignment horizontal="center"/>
    </xf>
    <xf numFmtId="0" fontId="23" fillId="0" borderId="14" xfId="0" applyFont="1" applyBorder="1" applyAlignment="1">
      <alignment horizontal="center" vertical="center" wrapText="1"/>
    </xf>
    <xf numFmtId="17" fontId="23" fillId="0" borderId="14" xfId="0" applyNumberFormat="1" applyFont="1" applyBorder="1" applyAlignment="1">
      <alignment horizontal="center" vertical="center" wrapText="1"/>
    </xf>
    <xf numFmtId="0" fontId="23" fillId="0" borderId="8" xfId="0" applyFont="1" applyBorder="1" applyAlignment="1">
      <alignment horizontal="center" vertical="center" wrapText="1"/>
    </xf>
    <xf numFmtId="49" fontId="0" fillId="0" borderId="0" xfId="0" applyNumberFormat="1" applyAlignment="1">
      <alignment horizontal="center"/>
    </xf>
    <xf numFmtId="0" fontId="14" fillId="0" borderId="0" xfId="0" applyFont="1"/>
    <xf numFmtId="0" fontId="0" fillId="0" borderId="5" xfId="0" applyBorder="1"/>
    <xf numFmtId="0" fontId="0" fillId="0" borderId="9" xfId="0" applyBorder="1"/>
    <xf numFmtId="0" fontId="0" fillId="0" borderId="5" xfId="0" applyBorder="1" applyAlignment="1">
      <alignment horizontal="center"/>
    </xf>
    <xf numFmtId="0" fontId="0" fillId="0" borderId="9" xfId="0" applyBorder="1" applyAlignment="1">
      <alignment horizontal="center"/>
    </xf>
    <xf numFmtId="0" fontId="24" fillId="0" borderId="1" xfId="0" applyFont="1" applyBorder="1" applyAlignment="1">
      <alignment horizontal="center" vertical="center" wrapText="1"/>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10" fillId="0" borderId="0" xfId="0" applyFont="1" applyAlignment="1">
      <alignment horizontal="left"/>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0" xfId="0" applyAlignment="1">
      <alignment vertical="top"/>
    </xf>
    <xf numFmtId="37" fontId="0" fillId="0" borderId="10" xfId="1" applyNumberFormat="1" applyFont="1" applyBorder="1" applyAlignment="1">
      <alignment horizontal="center" vertical="center"/>
    </xf>
    <xf numFmtId="37" fontId="0" fillId="0" borderId="11" xfId="1" applyNumberFormat="1" applyFont="1" applyBorder="1" applyAlignment="1">
      <alignment horizontal="center" vertical="center"/>
    </xf>
    <xf numFmtId="0" fontId="0" fillId="0" borderId="32" xfId="0" applyBorder="1" applyAlignment="1">
      <alignment horizontal="center"/>
    </xf>
    <xf numFmtId="0" fontId="27" fillId="0" borderId="0" xfId="0" applyFont="1"/>
    <xf numFmtId="0" fontId="28" fillId="0" borderId="0" xfId="0" applyFont="1"/>
    <xf numFmtId="0" fontId="28" fillId="0" borderId="0" xfId="0" applyFont="1" applyAlignment="1">
      <alignment horizontal="center"/>
    </xf>
    <xf numFmtId="0" fontId="0" fillId="4" borderId="0" xfId="0" applyFill="1" applyAlignment="1">
      <alignment vertical="center"/>
    </xf>
    <xf numFmtId="0" fontId="10" fillId="0" borderId="5" xfId="0" applyFont="1" applyBorder="1" applyAlignment="1">
      <alignment vertical="center"/>
    </xf>
    <xf numFmtId="0" fontId="8" fillId="0" borderId="5" xfId="0" applyFont="1" applyBorder="1" applyAlignment="1">
      <alignment vertical="center" wrapText="1"/>
    </xf>
    <xf numFmtId="0" fontId="8" fillId="0" borderId="0" xfId="0" applyFont="1" applyAlignment="1">
      <alignmen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38" xfId="0" applyBorder="1" applyAlignment="1">
      <alignment horizontal="center"/>
    </xf>
    <xf numFmtId="0" fontId="23" fillId="0" borderId="11" xfId="0" applyFont="1" applyBorder="1" applyAlignment="1">
      <alignment horizontal="center" vertical="center" wrapText="1"/>
    </xf>
    <xf numFmtId="0" fontId="0" fillId="0" borderId="1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0" fillId="0" borderId="7" xfId="0" applyBorder="1"/>
    <xf numFmtId="0" fontId="0" fillId="0" borderId="3" xfId="0" applyBorder="1" applyAlignment="1">
      <alignment horizontal="center"/>
    </xf>
    <xf numFmtId="0" fontId="0" fillId="0" borderId="12"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7" fillId="0" borderId="5" xfId="0" applyFont="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3" borderId="32" xfId="0" applyFill="1" applyBorder="1" applyAlignment="1">
      <alignment horizontal="center" vertical="center"/>
    </xf>
    <xf numFmtId="0" fontId="0" fillId="3" borderId="1" xfId="0" applyFill="1" applyBorder="1" applyAlignment="1">
      <alignment horizontal="center"/>
    </xf>
    <xf numFmtId="0" fontId="0" fillId="4" borderId="2" xfId="0" applyFill="1" applyBorder="1" applyAlignment="1">
      <alignment horizontal="center"/>
    </xf>
    <xf numFmtId="0" fontId="7" fillId="0" borderId="5" xfId="0" applyFont="1" applyBorder="1" applyAlignment="1">
      <alignment horizontal="center" vertical="center"/>
    </xf>
    <xf numFmtId="37" fontId="0" fillId="0" borderId="0" xfId="1" applyNumberFormat="1" applyFont="1" applyBorder="1" applyAlignment="1">
      <alignment horizontal="center" vertical="center"/>
    </xf>
    <xf numFmtId="37" fontId="0" fillId="0" borderId="6" xfId="1" applyNumberFormat="1" applyFont="1" applyBorder="1" applyAlignment="1">
      <alignment horizontal="center" vertical="center"/>
    </xf>
    <xf numFmtId="0" fontId="8" fillId="0" borderId="6" xfId="0" applyFont="1" applyBorder="1" applyAlignment="1">
      <alignment horizontal="center" vertical="center" wrapText="1"/>
    </xf>
    <xf numFmtId="49" fontId="10" fillId="0" borderId="0" xfId="0" applyNumberFormat="1" applyFont="1"/>
    <xf numFmtId="0" fontId="7" fillId="0" borderId="7"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0" fillId="0" borderId="0" xfId="0" applyFont="1" applyAlignment="1">
      <alignment horizontal="left" wrapText="1"/>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xf>
    <xf numFmtId="0" fontId="1" fillId="0" borderId="6" xfId="0" applyFont="1" applyBorder="1" applyAlignment="1">
      <alignment horizontal="center"/>
    </xf>
    <xf numFmtId="0" fontId="0" fillId="0" borderId="0" xfId="0" applyAlignment="1">
      <alignment horizontal="left" vertical="top"/>
    </xf>
    <xf numFmtId="0" fontId="0" fillId="0" borderId="22" xfId="0" applyBorder="1" applyAlignment="1">
      <alignment horizontal="center"/>
    </xf>
    <xf numFmtId="0" fontId="0" fillId="0" borderId="23" xfId="0" applyBorder="1" applyAlignment="1">
      <alignment horizontal="center"/>
    </xf>
    <xf numFmtId="0" fontId="7" fillId="0" borderId="1" xfId="0" applyFont="1" applyBorder="1" applyAlignment="1">
      <alignment horizontal="center" vertical="center"/>
    </xf>
    <xf numFmtId="49" fontId="23"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2" fontId="0" fillId="0" borderId="23" xfId="0" applyNumberFormat="1" applyBorder="1" applyAlignment="1">
      <alignment horizontal="center" vertical="center"/>
    </xf>
    <xf numFmtId="3"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9" fillId="0" borderId="1" xfId="0" applyFont="1" applyBorder="1" applyAlignment="1">
      <alignment horizontal="center" vertical="center"/>
    </xf>
    <xf numFmtId="0" fontId="8"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xf>
    <xf numFmtId="0" fontId="1" fillId="0" borderId="34"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horizontal="left" vertical="center" wrapText="1" indent="5"/>
    </xf>
    <xf numFmtId="0" fontId="5" fillId="0" borderId="0" xfId="0" applyFont="1" applyAlignment="1">
      <alignment horizontal="left" vertical="center" wrapText="1" indent="9"/>
    </xf>
    <xf numFmtId="0" fontId="0" fillId="0" borderId="0" xfId="0" applyAlignment="1">
      <alignment horizontal="left" wrapText="1"/>
    </xf>
    <xf numFmtId="0" fontId="0" fillId="0" borderId="0" xfId="0" applyAlignment="1">
      <alignment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xf numFmtId="0" fontId="1" fillId="0" borderId="0" xfId="0" applyFont="1"/>
    <xf numFmtId="0" fontId="26" fillId="0" borderId="0" xfId="0" applyFont="1" applyAlignment="1">
      <alignment horizontal="left" vertical="center" wrapText="1"/>
    </xf>
    <xf numFmtId="0" fontId="2" fillId="0" borderId="0" xfId="0" applyFont="1"/>
    <xf numFmtId="0" fontId="15" fillId="0" borderId="0" xfId="0" applyFont="1" applyAlignment="1">
      <alignment horizontal="left"/>
    </xf>
    <xf numFmtId="0" fontId="0" fillId="0" borderId="0" xfId="0" applyAlignment="1">
      <alignment horizontal="left" vertical="center" wrapText="1"/>
    </xf>
    <xf numFmtId="0" fontId="15" fillId="0" borderId="0" xfId="0" applyFont="1"/>
    <xf numFmtId="0" fontId="3" fillId="0" borderId="0" xfId="0" applyFont="1" applyAlignment="1">
      <alignment wrapText="1"/>
    </xf>
    <xf numFmtId="0" fontId="4" fillId="0" borderId="0" xfId="0" applyFont="1" applyAlignment="1">
      <alignment horizontal="left" vertical="center" wrapText="1" indent="5"/>
    </xf>
    <xf numFmtId="0" fontId="4" fillId="0" borderId="0" xfId="0" applyFont="1" applyAlignment="1">
      <alignment horizontal="left" wrapText="1"/>
    </xf>
    <xf numFmtId="0" fontId="23" fillId="0" borderId="0" xfId="0" applyFont="1" applyAlignment="1">
      <alignment horizontal="left" vertical="center" wrapText="1"/>
    </xf>
    <xf numFmtId="0" fontId="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 xfId="0" applyFont="1" applyBorder="1" applyAlignment="1">
      <alignment horizontal="center" vertical="center"/>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left"/>
    </xf>
    <xf numFmtId="0" fontId="0" fillId="0" borderId="0" xfId="0" applyAlignment="1">
      <alignment horizontal="left" vertical="top"/>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3" borderId="0" xfId="0" applyFill="1" applyAlignment="1">
      <alignment horizontal="left" vertical="top" wrapText="1"/>
    </xf>
    <xf numFmtId="0" fontId="10" fillId="0" borderId="0" xfId="0" applyFont="1" applyAlignment="1">
      <alignment horizontal="left" wrapText="1"/>
    </xf>
    <xf numFmtId="0" fontId="7" fillId="2" borderId="14" xfId="0" applyFont="1" applyFill="1" applyBorder="1" applyAlignment="1">
      <alignment horizontal="left" vertical="center"/>
    </xf>
    <xf numFmtId="0" fontId="7" fillId="2" borderId="8" xfId="0" applyFont="1" applyFill="1" applyBorder="1" applyAlignment="1">
      <alignment horizontal="left"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2" fontId="0" fillId="2" borderId="3" xfId="0" applyNumberFormat="1" applyFill="1" applyBorder="1" applyAlignment="1">
      <alignment horizontal="center" vertical="center" wrapText="1"/>
    </xf>
    <xf numFmtId="2" fontId="0" fillId="2" borderId="12" xfId="0" applyNumberFormat="1" applyFill="1" applyBorder="1" applyAlignment="1">
      <alignment horizontal="center" vertical="center" wrapText="1"/>
    </xf>
    <xf numFmtId="2" fontId="0" fillId="2" borderId="4"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2" fontId="0" fillId="2" borderId="0" xfId="0" applyNumberFormat="1" applyFill="1" applyAlignment="1">
      <alignment horizontal="center" vertical="center"/>
    </xf>
    <xf numFmtId="2" fontId="0" fillId="2" borderId="6" xfId="0" applyNumberFormat="1" applyFill="1" applyBorder="1" applyAlignment="1">
      <alignment horizontal="center" vertical="center"/>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2" fontId="0" fillId="2" borderId="9" xfId="0" applyNumberFormat="1" applyFill="1" applyBorder="1" applyAlignment="1">
      <alignment horizontal="center" vertical="center"/>
    </xf>
    <xf numFmtId="2" fontId="0" fillId="2" borderId="10" xfId="0" applyNumberFormat="1" applyFill="1" applyBorder="1" applyAlignment="1">
      <alignment horizontal="center" vertical="center"/>
    </xf>
    <xf numFmtId="2" fontId="0" fillId="2" borderId="11" xfId="0" applyNumberFormat="1" applyFill="1" applyBorder="1" applyAlignment="1">
      <alignment horizontal="center" vertical="center"/>
    </xf>
    <xf numFmtId="2" fontId="0" fillId="2" borderId="9" xfId="0" applyNumberFormat="1" applyFill="1" applyBorder="1" applyAlignment="1">
      <alignment horizontal="center" vertical="center" wrapText="1"/>
    </xf>
    <xf numFmtId="2" fontId="0" fillId="2" borderId="10" xfId="0" applyNumberFormat="1" applyFill="1" applyBorder="1" applyAlignment="1">
      <alignment horizontal="center" vertical="center" wrapText="1"/>
    </xf>
    <xf numFmtId="2" fontId="0" fillId="2" borderId="11" xfId="0" applyNumberFormat="1" applyFill="1" applyBorder="1" applyAlignment="1">
      <alignment horizontal="center"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2" xfId="0" applyFont="1" applyBorder="1" applyAlignment="1">
      <alignment horizontal="center"/>
    </xf>
    <xf numFmtId="0" fontId="0" fillId="4" borderId="0" xfId="0" applyFill="1" applyAlignment="1">
      <alignment horizontal="left" vertical="top"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38" xfId="0" applyFont="1" applyBorder="1" applyAlignment="1">
      <alignment horizontal="center" vertical="center"/>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cellXfs>
  <cellStyles count="2">
    <cellStyle name="Comma" xfId="1" builtinId="3"/>
    <cellStyle name="Normal" xfId="0" builtinId="0"/>
  </cellStyles>
  <dxfs count="91">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theme="5" tint="0.59996337778862885"/>
        </patternFill>
      </fill>
    </dxf>
    <dxf>
      <fill>
        <patternFill>
          <bgColor rgb="FFFFFF66"/>
        </patternFill>
      </fill>
    </dxf>
    <dxf>
      <fill>
        <patternFill>
          <bgColor rgb="FFFFFF66"/>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s>
  <tableStyles count="0" defaultTableStyle="TableStyleMedium2" defaultPivotStyle="PivotStyleLight16"/>
  <colors>
    <mruColors>
      <color rgb="FFFFFF66"/>
      <color rgb="FFFFCCCC"/>
      <color rgb="FFADB9CA"/>
      <color rgb="FFBFBFBF"/>
      <color rgb="FF5B9BD5"/>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0FA4-4AC4-8719-9431696083D8}"/>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0FA4-4AC4-8719-9431696083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A4-4AC4-8719-9431696083D8}"/>
              </c:ext>
            </c:extLst>
          </c:dPt>
          <c:dLbls>
            <c:dLbl>
              <c:idx val="0"/>
              <c:layout>
                <c:manualLayout>
                  <c:x val="-0.18516092128665529"/>
                  <c:y val="3.7034051598435251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r>
                      <a:rPr lang="en-US" sz="1000" b="1"/>
                      <a:t>Tier 1: n=</a:t>
                    </a:r>
                    <a:fld id="{7F372B3F-39DF-4D43-A574-5DEF8B47FAFC}" type="VALUE">
                      <a:rPr lang="en-US" sz="1000" b="1"/>
                      <a:pPr>
                        <a:defRPr sz="1000"/>
                      </a:pPr>
                      <a:t>[VALUE]</a:t>
                    </a:fld>
                    <a:r>
                      <a:rPr lang="en-US" sz="1000" b="1"/>
                      <a:t> (44%)</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92464878671775"/>
                      <c:h val="0.12360312899106"/>
                    </c:manualLayout>
                  </c15:layout>
                  <c15:dlblFieldTable/>
                  <c15:showDataLabelsRange val="0"/>
                </c:ext>
                <c:ext xmlns:c16="http://schemas.microsoft.com/office/drawing/2014/chart" uri="{C3380CC4-5D6E-409C-BE32-E72D297353CC}">
                  <c16:uniqueId val="{00000001-0FA4-4AC4-8719-9431696083D8}"/>
                </c:ext>
              </c:extLst>
            </c:dLbl>
            <c:dLbl>
              <c:idx val="1"/>
              <c:layout>
                <c:manualLayout>
                  <c:x val="0.23079833522512297"/>
                  <c:y val="-0.2452273835741797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2: n=</a:t>
                    </a:r>
                    <a:fld id="{03DB9274-70C7-4156-9415-776F293552A5}" type="VALUE">
                      <a:rPr lang="en-US" sz="1000" b="1"/>
                      <a:pPr>
                        <a:defRPr sz="1000" b="1"/>
                      </a:pPr>
                      <a:t>[VALUE]</a:t>
                    </a:fld>
                    <a:r>
                      <a:rPr lang="en-US" sz="1000" b="1"/>
                      <a:t> (35%)</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32375478927203"/>
                      <c:h val="0.11562100893997446"/>
                    </c:manualLayout>
                  </c15:layout>
                  <c15:dlblFieldTable/>
                  <c15:showDataLabelsRange val="0"/>
                </c:ext>
                <c:ext xmlns:c16="http://schemas.microsoft.com/office/drawing/2014/chart" uri="{C3380CC4-5D6E-409C-BE32-E72D297353CC}">
                  <c16:uniqueId val="{00000003-0FA4-4AC4-8719-9431696083D8}"/>
                </c:ext>
              </c:extLst>
            </c:dLbl>
            <c:dLbl>
              <c:idx val="2"/>
              <c:layout>
                <c:manualLayout>
                  <c:x val="0.21663255486934735"/>
                  <c:y val="0.2050766912038294"/>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r>
                      <a:rPr lang="en-US" sz="1000" b="1"/>
                      <a:t>Tier 3: n=</a:t>
                    </a:r>
                    <a:fld id="{B526ACBE-8A68-4E8A-B39F-D9DE9C3C45F0}" type="VALUE">
                      <a:rPr lang="en-US" sz="1000" b="1"/>
                      <a:pPr>
                        <a:defRPr sz="1000"/>
                      </a:pPr>
                      <a:t>[VALUE]</a:t>
                    </a:fld>
                    <a:r>
                      <a:rPr lang="en-US" sz="1000" b="1"/>
                      <a:t> (21%)</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126436781609196"/>
                      <c:h val="0.11562100893997446"/>
                    </c:manualLayout>
                  </c15:layout>
                  <c15:dlblFieldTable/>
                  <c15:showDataLabelsRange val="0"/>
                </c:ext>
                <c:ext xmlns:c16="http://schemas.microsoft.com/office/drawing/2014/chart" uri="{C3380CC4-5D6E-409C-BE32-E72D297353CC}">
                  <c16:uniqueId val="{00000005-0FA4-4AC4-8719-9431696083D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Charts'!$M$61:$O$61</c:f>
              <c:numCache>
                <c:formatCode>General</c:formatCode>
                <c:ptCount val="3"/>
                <c:pt idx="0">
                  <c:v>25</c:v>
                </c:pt>
                <c:pt idx="1">
                  <c:v>20</c:v>
                </c:pt>
                <c:pt idx="2">
                  <c:v>12</c:v>
                </c:pt>
              </c:numCache>
            </c:numRef>
          </c:val>
          <c:extLst>
            <c:ext xmlns:c16="http://schemas.microsoft.com/office/drawing/2014/chart" uri="{C3380CC4-5D6E-409C-BE32-E72D297353CC}">
              <c16:uniqueId val="{00000006-0FA4-4AC4-8719-9431696083D8}"/>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4EEA-497A-8046-1FB8AEDC58C7}"/>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4EEA-497A-8046-1FB8AEDC58C7}"/>
              </c:ext>
            </c:extLst>
          </c:dPt>
          <c:dPt>
            <c:idx val="2"/>
            <c:bubble3D val="0"/>
            <c:explosion val="1"/>
            <c:spPr>
              <a:solidFill>
                <a:schemeClr val="accent3"/>
              </a:solidFill>
              <a:ln w="19050">
                <a:solidFill>
                  <a:schemeClr val="lt1"/>
                </a:solidFill>
              </a:ln>
              <a:effectLst/>
            </c:spPr>
            <c:extLst>
              <c:ext xmlns:c16="http://schemas.microsoft.com/office/drawing/2014/chart" uri="{C3380CC4-5D6E-409C-BE32-E72D297353CC}">
                <c16:uniqueId val="{00000005-4EEA-497A-8046-1FB8AEDC58C7}"/>
              </c:ext>
            </c:extLst>
          </c:dPt>
          <c:dLbls>
            <c:dLbl>
              <c:idx val="0"/>
              <c:layout>
                <c:manualLayout>
                  <c:x val="-0.19669712431091624"/>
                  <c:y val="1.936952564837441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1: </a:t>
                    </a:r>
                  </a:p>
                  <a:p>
                    <a:pPr>
                      <a:defRPr sz="1000" b="1"/>
                    </a:pPr>
                    <a:r>
                      <a:rPr lang="en-US" sz="1000" b="1"/>
                      <a:t>n=27 (47%)</a:t>
                    </a:r>
                  </a:p>
                </c:rich>
              </c:tx>
              <c:spPr>
                <a:solidFill>
                  <a:schemeClr val="bg1"/>
                </a:solid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5830248612540452"/>
                      <c:h val="0.11021327973371145"/>
                    </c:manualLayout>
                  </c15:layout>
                  <c15:showDataLabelsRange val="0"/>
                </c:ext>
                <c:ext xmlns:c16="http://schemas.microsoft.com/office/drawing/2014/chart" uri="{C3380CC4-5D6E-409C-BE32-E72D297353CC}">
                  <c16:uniqueId val="{00000001-4EEA-497A-8046-1FB8AEDC58C7}"/>
                </c:ext>
              </c:extLst>
            </c:dLbl>
            <c:dLbl>
              <c:idx val="1"/>
              <c:layout>
                <c:manualLayout>
                  <c:x val="0.22498435517460538"/>
                  <c:y val="-0.2377086350197605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2: n=15 (26%)</a:t>
                    </a:r>
                  </a:p>
                </c:rich>
              </c:tx>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6206331921275799"/>
                      <c:h val="0.11819539978479701"/>
                    </c:manualLayout>
                  </c15:layout>
                  <c15:showDataLabelsRange val="0"/>
                </c:ext>
                <c:ext xmlns:c16="http://schemas.microsoft.com/office/drawing/2014/chart" uri="{C3380CC4-5D6E-409C-BE32-E72D297353CC}">
                  <c16:uniqueId val="{00000003-4EEA-497A-8046-1FB8AEDC58C7}"/>
                </c:ext>
              </c:extLst>
            </c:dLbl>
            <c:dLbl>
              <c:idx val="2"/>
              <c:layout>
                <c:manualLayout>
                  <c:x val="0.21107487605715952"/>
                  <c:y val="0.1684814487987851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n=16</a:t>
                    </a:r>
                    <a:r>
                      <a:rPr lang="en-US" sz="1000" b="1" baseline="0"/>
                      <a:t> (28%)</a:t>
                    </a:r>
                    <a:endParaRPr lang="en-US" sz="1000" b="1"/>
                  </a:p>
                </c:rich>
              </c:tx>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379405878862842"/>
                      <c:h val="0.13815069991251094"/>
                    </c:manualLayout>
                  </c15:layout>
                  <c15:showDataLabelsRange val="0"/>
                </c:ext>
                <c:ext xmlns:c16="http://schemas.microsoft.com/office/drawing/2014/chart" uri="{C3380CC4-5D6E-409C-BE32-E72D297353CC}">
                  <c16:uniqueId val="{00000005-4EEA-497A-8046-1FB8AEDC58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Charts'!$A$61:$C$61</c:f>
              <c:numCache>
                <c:formatCode>General</c:formatCode>
                <c:ptCount val="3"/>
                <c:pt idx="0">
                  <c:v>27</c:v>
                </c:pt>
                <c:pt idx="1">
                  <c:v>15</c:v>
                </c:pt>
                <c:pt idx="2">
                  <c:v>16</c:v>
                </c:pt>
              </c:numCache>
            </c:numRef>
          </c:val>
          <c:extLst>
            <c:ext xmlns:c16="http://schemas.microsoft.com/office/drawing/2014/chart" uri="{C3380CC4-5D6E-409C-BE32-E72D297353CC}">
              <c16:uniqueId val="{00000006-4EEA-497A-8046-1FB8AEDC58C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2020</a:t>
            </a:r>
          </a:p>
        </c:rich>
      </c:tx>
      <c:overlay val="0"/>
      <c:spPr>
        <a:noFill/>
        <a:ln>
          <a:noFill/>
        </a:ln>
        <a:effectLst/>
      </c:sp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5708-4861-A355-43456449D3E0}"/>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5708-4861-A355-43456449D3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708-4861-A355-43456449D3E0}"/>
              </c:ext>
            </c:extLst>
          </c:dPt>
          <c:dLbls>
            <c:dLbl>
              <c:idx val="0"/>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 Tier 1: n=20 (34%)</a:t>
                    </a:r>
                  </a:p>
                </c:rich>
              </c:tx>
              <c:spPr>
                <a:solidFill>
                  <a:sysClr val="window" lastClr="FFFFFF"/>
                </a:solid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1-5708-4861-A355-43456449D3E0}"/>
                </c:ext>
              </c:extLst>
            </c:dLbl>
            <c:dLbl>
              <c:idx val="1"/>
              <c:layout>
                <c:manualLayout>
                  <c:x val="-6.9451672348427709E-2"/>
                  <c:y val="-0.2082987650968916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2: n=</a:t>
                    </a:r>
                    <a:fld id="{15A335D5-F602-4DD4-943C-7A178B352B76}"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(28%)</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8911238825031932"/>
                      <c:h val="0.11162994891443168"/>
                    </c:manualLayout>
                  </c15:layout>
                  <c15:dlblFieldTable/>
                  <c15:showDataLabelsRange val="0"/>
                </c:ext>
                <c:ext xmlns:c16="http://schemas.microsoft.com/office/drawing/2014/chart" uri="{C3380CC4-5D6E-409C-BE32-E72D297353CC}">
                  <c16:uniqueId val="{00000003-5708-4861-A355-43456449D3E0}"/>
                </c:ext>
              </c:extLst>
            </c:dLbl>
            <c:dLbl>
              <c:idx val="2"/>
              <c:layout>
                <c:manualLayout>
                  <c:x val="0.22274357407910214"/>
                  <c:y val="7.448433618929817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EDAA4FB6-2E1E-445D-81C9-3ED944740036}"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(38%)</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278298186864573"/>
                      <c:h val="0.13016857986142535"/>
                    </c:manualLayout>
                  </c15:layout>
                  <c15:dlblFieldTable/>
                  <c15:showDataLabelsRange val="0"/>
                </c:ext>
                <c:ext xmlns:c16="http://schemas.microsoft.com/office/drawing/2014/chart" uri="{C3380CC4-5D6E-409C-BE32-E72D297353CC}">
                  <c16:uniqueId val="{00000005-5708-4861-A355-43456449D3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Charts'!$E$61:$G$61</c:f>
              <c:numCache>
                <c:formatCode>General</c:formatCode>
                <c:ptCount val="3"/>
                <c:pt idx="0">
                  <c:v>20</c:v>
                </c:pt>
                <c:pt idx="1">
                  <c:v>16</c:v>
                </c:pt>
                <c:pt idx="2">
                  <c:v>22</c:v>
                </c:pt>
              </c:numCache>
            </c:numRef>
          </c:val>
          <c:extLst>
            <c:ext xmlns:c16="http://schemas.microsoft.com/office/drawing/2014/chart" uri="{C3380CC4-5D6E-409C-BE32-E72D297353CC}">
              <c16:uniqueId val="{00000006-5708-4861-A355-43456449D3E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794C-461E-91C4-F610EB2A93E5}"/>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794C-461E-91C4-F610EB2A9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4C-461E-91C4-F610EB2A93E5}"/>
              </c:ext>
            </c:extLst>
          </c:dPt>
          <c:dLbls>
            <c:dLbl>
              <c:idx val="0"/>
              <c:layout>
                <c:manualLayout>
                  <c:x val="-0.2116341285284741"/>
                  <c:y val="0.1723192018382759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a:t>
                    </a:r>
                    <a:r>
                      <a:rPr lang="en-US" sz="1000" b="1" baseline="0"/>
                      <a:t> 1: n=</a:t>
                    </a:r>
                    <a:fld id="{BA08F664-E031-4DB1-885F-8698423B171E}" type="VALUE">
                      <a:rPr lang="en-US" sz="1000" b="1"/>
                      <a:pPr>
                        <a:defRPr/>
                      </a:pPr>
                      <a:t>[VALUE]</a:t>
                    </a:fld>
                    <a:r>
                      <a:rPr lang="en-US" sz="1000" b="1"/>
                      <a:t> (26%)</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6516602809706252"/>
                      <c:h val="0.11562100893997446"/>
                    </c:manualLayout>
                  </c15:layout>
                  <c15:dlblFieldTable/>
                  <c15:showDataLabelsRange val="0"/>
                </c:ext>
                <c:ext xmlns:c16="http://schemas.microsoft.com/office/drawing/2014/chart" uri="{C3380CC4-5D6E-409C-BE32-E72D297353CC}">
                  <c16:uniqueId val="{00000001-794C-461E-91C4-F610EB2A93E5}"/>
                </c:ext>
              </c:extLst>
            </c:dLbl>
            <c:dLbl>
              <c:idx val="1"/>
              <c:layout>
                <c:manualLayout>
                  <c:x val="-0.21940993905934172"/>
                  <c:y val="-0.2300095031224545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2:</a:t>
                    </a:r>
                    <a:r>
                      <a:rPr lang="en-US" sz="1000" b="1" baseline="0"/>
                      <a:t> n=</a:t>
                    </a:r>
                    <a:fld id="{CBFFC535-E72E-4198-BB97-929B9CA209B8}" type="VALUE">
                      <a:rPr lang="en-US" sz="1000" b="1"/>
                      <a:pPr>
                        <a:defRPr/>
                      </a:pPr>
                      <a:t>[VALUE]</a:t>
                    </a:fld>
                    <a:r>
                      <a:rPr lang="en-US" sz="1000" b="1"/>
                      <a:t> (32%)</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8512132822477648"/>
                      <c:h val="0.11162994891443168"/>
                    </c:manualLayout>
                  </c15:layout>
                  <c15:dlblFieldTable/>
                  <c15:showDataLabelsRange val="0"/>
                </c:ext>
                <c:ext xmlns:c16="http://schemas.microsoft.com/office/drawing/2014/chart" uri="{C3380CC4-5D6E-409C-BE32-E72D297353CC}">
                  <c16:uniqueId val="{00000003-794C-461E-91C4-F610EB2A93E5}"/>
                </c:ext>
              </c:extLst>
            </c:dLbl>
            <c:dLbl>
              <c:idx val="2"/>
              <c:layout>
                <c:manualLayout>
                  <c:x val="0.20395937778716045"/>
                  <c:y val="3.105107551211271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2E7B1767-6BDF-440A-A728-C7A08296FC58}" type="VALUE">
                      <a:rPr lang="en-US" sz="1000" b="1"/>
                      <a:pPr>
                        <a:defRPr/>
                      </a:pPr>
                      <a:t>[VALUE]</a:t>
                    </a:fld>
                    <a:r>
                      <a:rPr lang="en-US" sz="1000" b="1"/>
                      <a:t> (42%)</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379405878862842"/>
                      <c:h val="0.12218645981033981"/>
                    </c:manualLayout>
                  </c15:layout>
                  <c15:dlblFieldTable/>
                  <c15:showDataLabelsRange val="0"/>
                </c:ext>
                <c:ext xmlns:c16="http://schemas.microsoft.com/office/drawing/2014/chart" uri="{C3380CC4-5D6E-409C-BE32-E72D297353CC}">
                  <c16:uniqueId val="{00000005-794C-461E-91C4-F610EB2A93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Charts'!$I$61:$K$61</c:f>
              <c:numCache>
                <c:formatCode>General</c:formatCode>
                <c:ptCount val="3"/>
                <c:pt idx="0">
                  <c:v>15</c:v>
                </c:pt>
                <c:pt idx="1">
                  <c:v>18</c:v>
                </c:pt>
                <c:pt idx="2">
                  <c:v>24</c:v>
                </c:pt>
              </c:numCache>
            </c:numRef>
          </c:val>
          <c:extLst>
            <c:ext xmlns:c16="http://schemas.microsoft.com/office/drawing/2014/chart" uri="{C3380CC4-5D6E-409C-BE32-E72D297353CC}">
              <c16:uniqueId val="{00000006-794C-461E-91C4-F610EB2A93E5}"/>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2022 rev.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EEFB-4812-AA54-125035F0C567}"/>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EEFB-4812-AA54-125035F0C5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FB-4812-AA54-125035F0C567}"/>
              </c:ext>
            </c:extLst>
          </c:dPt>
          <c:dLbls>
            <c:dLbl>
              <c:idx val="0"/>
              <c:layout>
                <c:manualLayout>
                  <c:x val="-0.19778006600301679"/>
                  <c:y val="5.684196533622944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1: n=</a:t>
                    </a:r>
                    <a:fld id="{7F372B3F-39DF-4D43-A574-5DEF8B47FAFC}" type="VALUE">
                      <a:rPr lang="en-US" sz="1000" b="1"/>
                      <a:pPr>
                        <a:defRPr/>
                      </a:pPr>
                      <a:t>[VALUE]</a:t>
                    </a:fld>
                    <a:r>
                      <a:rPr lang="en-US" sz="1000" b="1"/>
                      <a:t> (44%)</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92464878671775"/>
                      <c:h val="0.12360312899106"/>
                    </c:manualLayout>
                  </c15:layout>
                  <c15:dlblFieldTable/>
                  <c15:showDataLabelsRange val="0"/>
                </c:ext>
                <c:ext xmlns:c16="http://schemas.microsoft.com/office/drawing/2014/chart" uri="{C3380CC4-5D6E-409C-BE32-E72D297353CC}">
                  <c16:uniqueId val="{00000001-EEFB-4812-AA54-125035F0C567}"/>
                </c:ext>
              </c:extLst>
            </c:dLbl>
            <c:dLbl>
              <c:idx val="1"/>
              <c:layout>
                <c:manualLayout>
                  <c:x val="0.23210215180435287"/>
                  <c:y val="-0.21285705845677336"/>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2: n=</a:t>
                    </a:r>
                    <a:fld id="{03DB9274-70C7-4156-9415-776F293552A5}" type="VALUE">
                      <a:rPr lang="en-US" sz="1000" b="1"/>
                      <a:pPr>
                        <a:defRPr sz="1000" b="1"/>
                      </a:pPr>
                      <a:t>[VALUE]</a:t>
                    </a:fld>
                    <a:r>
                      <a:rPr lang="en-US" sz="1000" b="1"/>
                      <a:t> (35%)</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32375478927203"/>
                      <c:h val="0.11562100893997446"/>
                    </c:manualLayout>
                  </c15:layout>
                  <c15:dlblFieldTable/>
                  <c15:showDataLabelsRange val="0"/>
                </c:ext>
                <c:ext xmlns:c16="http://schemas.microsoft.com/office/drawing/2014/chart" uri="{C3380CC4-5D6E-409C-BE32-E72D297353CC}">
                  <c16:uniqueId val="{00000003-EEFB-4812-AA54-125035F0C567}"/>
                </c:ext>
              </c:extLst>
            </c:dLbl>
            <c:dLbl>
              <c:idx val="2"/>
              <c:layout>
                <c:manualLayout>
                  <c:x val="0.2088264087048225"/>
                  <c:y val="0.1880816891423055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B526ACBE-8A68-4E8A-B39F-D9DE9C3C45F0}" type="VALUE">
                      <a:rPr lang="en-US" sz="1000" b="1"/>
                      <a:pPr>
                        <a:defRPr/>
                      </a:pPr>
                      <a:t>[VALUE]</a:t>
                    </a:fld>
                    <a:r>
                      <a:rPr lang="en-US" sz="1000" b="1"/>
                      <a:t> (21%)</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126436781609196"/>
                      <c:h val="0.11562100893997446"/>
                    </c:manualLayout>
                  </c15:layout>
                  <c15:dlblFieldTable/>
                  <c15:showDataLabelsRange val="0"/>
                </c:ext>
                <c:ext xmlns:c16="http://schemas.microsoft.com/office/drawing/2014/chart" uri="{C3380CC4-5D6E-409C-BE32-E72D297353CC}">
                  <c16:uniqueId val="{00000005-EEFB-4812-AA54-125035F0C56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Charts'!$M$61:$O$61</c:f>
              <c:numCache>
                <c:formatCode>General</c:formatCode>
                <c:ptCount val="3"/>
                <c:pt idx="0">
                  <c:v>25</c:v>
                </c:pt>
                <c:pt idx="1">
                  <c:v>20</c:v>
                </c:pt>
                <c:pt idx="2">
                  <c:v>12</c:v>
                </c:pt>
              </c:numCache>
            </c:numRef>
          </c:val>
          <c:extLst>
            <c:ext xmlns:c16="http://schemas.microsoft.com/office/drawing/2014/chart" uri="{C3380CC4-5D6E-409C-BE32-E72D297353CC}">
              <c16:uniqueId val="{00000006-EEFB-4812-AA54-125035F0C567}"/>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2023</a:t>
            </a:r>
          </a:p>
        </c:rich>
      </c:tx>
      <c:overlay val="0"/>
      <c:spPr>
        <a:noFill/>
        <a:ln>
          <a:noFill/>
        </a:ln>
        <a:effectLst/>
      </c:sp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858D-49FE-AC9A-5CE7F27CB733}"/>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858D-49FE-AC9A-5CE7F27CB7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8D-49FE-AC9A-5CE7F27CB733}"/>
              </c:ext>
            </c:extLst>
          </c:dPt>
          <c:dLbls>
            <c:dLbl>
              <c:idx val="0"/>
              <c:layout>
                <c:manualLayout>
                  <c:x val="-0.18306268530407283"/>
                  <c:y val="-5.865711200611417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1: n=</a:t>
                    </a:r>
                    <a:fld id="{FB4D3416-DA48-4022-AC72-3F5C61083091}"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(54%)</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6038702526525265"/>
                      <c:h val="0.11610178109655113"/>
                    </c:manualLayout>
                  </c15:layout>
                  <c15:dlblFieldTable/>
                  <c15:showDataLabelsRange val="0"/>
                </c:ext>
                <c:ext xmlns:c16="http://schemas.microsoft.com/office/drawing/2014/chart" uri="{C3380CC4-5D6E-409C-BE32-E72D297353CC}">
                  <c16:uniqueId val="{00000001-858D-49FE-AC9A-5CE7F27CB733}"/>
                </c:ext>
              </c:extLst>
            </c:dLbl>
            <c:dLbl>
              <c:idx val="1"/>
              <c:layout>
                <c:manualLayout>
                  <c:x val="0.1707810127457472"/>
                  <c:y val="-0.1165360989239813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2: n=</a:t>
                    </a:r>
                    <a:fld id="{ECA3EFEB-DDA3-469E-9446-BA468185BD4D}" type="VALUE">
                      <a:rPr lang="en-US" sz="1000" b="1"/>
                      <a:pPr>
                        <a:defRPr sz="1000" b="1" i="0" u="none" strike="noStrike" kern="1200" baseline="0">
                          <a:solidFill>
                            <a:schemeClr val="tx1">
                              <a:lumMod val="75000"/>
                              <a:lumOff val="25000"/>
                            </a:schemeClr>
                          </a:solidFill>
                          <a:latin typeface="+mn-lt"/>
                          <a:ea typeface="+mn-ea"/>
                          <a:cs typeface="+mn-cs"/>
                        </a:defRPr>
                      </a:pPr>
                      <a:t>[VALUE]</a:t>
                    </a:fld>
                    <a:r>
                      <a:rPr lang="en-US" sz="1000" b="1"/>
                      <a:t> (29%)</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7331025111222795"/>
                      <c:h val="0.12603025636555579"/>
                    </c:manualLayout>
                  </c15:layout>
                  <c15:dlblFieldTable/>
                  <c15:showDataLabelsRange val="0"/>
                </c:ext>
                <c:ext xmlns:c16="http://schemas.microsoft.com/office/drawing/2014/chart" uri="{C3380CC4-5D6E-409C-BE32-E72D297353CC}">
                  <c16:uniqueId val="{00000003-858D-49FE-AC9A-5CE7F27CB733}"/>
                </c:ext>
              </c:extLst>
            </c:dLbl>
            <c:dLbl>
              <c:idx val="2"/>
              <c:layout>
                <c:manualLayout>
                  <c:x val="0.17560613527185168"/>
                  <c:y val="0.20300825363783545"/>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C0DDCD65-BB7F-490F-A2D4-AF8D7CB3D0E7}"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(18%)</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858D-49FE-AC9A-5CE7F27CB733}"/>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Charts'!$Q$61:$S$61</c:f>
              <c:numCache>
                <c:formatCode>General</c:formatCode>
                <c:ptCount val="3"/>
                <c:pt idx="0">
                  <c:v>30</c:v>
                </c:pt>
                <c:pt idx="1">
                  <c:v>16</c:v>
                </c:pt>
                <c:pt idx="2">
                  <c:v>10</c:v>
                </c:pt>
              </c:numCache>
            </c:numRef>
          </c:val>
          <c:extLst>
            <c:ext xmlns:c16="http://schemas.microsoft.com/office/drawing/2014/chart" uri="{C3380CC4-5D6E-409C-BE32-E72D297353CC}">
              <c16:uniqueId val="{00000006-858D-49FE-AC9A-5CE7F27CB733}"/>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22</xdr:row>
      <xdr:rowOff>9526</xdr:rowOff>
    </xdr:from>
    <xdr:to>
      <xdr:col>8</xdr:col>
      <xdr:colOff>76200</xdr:colOff>
      <xdr:row>38</xdr:row>
      <xdr:rowOff>106428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981700" y="4629151"/>
          <a:ext cx="2981325" cy="3144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22</xdr:row>
      <xdr:rowOff>19051</xdr:rowOff>
    </xdr:from>
    <xdr:to>
      <xdr:col>9</xdr:col>
      <xdr:colOff>457200</xdr:colOff>
      <xdr:row>38</xdr:row>
      <xdr:rowOff>147029</xdr:rowOff>
    </xdr:to>
    <xdr:pic>
      <xdr:nvPicPr>
        <xdr:cNvPr id="2" name="Picture 1" descr="In 2020, 20 out of 58, or 34 percent, of organ procurement organizations are in Tier 1. 16 out of 58, or 28 percent, are in Tier 2. 22 out of 58, or 38 percent, are in Tier 3." title="Figure 2. Distribution of tier status by OPO for 202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62550" y="4629151"/>
          <a:ext cx="5162550" cy="33760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514350</xdr:colOff>
      <xdr:row>22</xdr:row>
      <xdr:rowOff>57150</xdr:rowOff>
    </xdr:from>
    <xdr:to>
      <xdr:col>8</xdr:col>
      <xdr:colOff>161925</xdr:colOff>
      <xdr:row>38</xdr:row>
      <xdr:rowOff>323850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676900" y="4657725"/>
          <a:ext cx="3371850" cy="331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9524</xdr:colOff>
      <xdr:row>22</xdr:row>
      <xdr:rowOff>9525</xdr:rowOff>
    </xdr:from>
    <xdr:to>
      <xdr:col>8</xdr:col>
      <xdr:colOff>371474</xdr:colOff>
      <xdr:row>38</xdr:row>
      <xdr:rowOff>265557</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xdr:colOff>
      <xdr:row>22</xdr:row>
      <xdr:rowOff>19050</xdr:rowOff>
    </xdr:from>
    <xdr:to>
      <xdr:col>0</xdr:col>
      <xdr:colOff>3029331</xdr:colOff>
      <xdr:row>38</xdr:row>
      <xdr:rowOff>275082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3025140</xdr:colOff>
      <xdr:row>22</xdr:row>
      <xdr:rowOff>19050</xdr:rowOff>
    </xdr:from>
    <xdr:to>
      <xdr:col>4</xdr:col>
      <xdr:colOff>50292</xdr:colOff>
      <xdr:row>38</xdr:row>
      <xdr:rowOff>275082</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xdr:colOff>
      <xdr:row>22</xdr:row>
      <xdr:rowOff>19050</xdr:rowOff>
    </xdr:from>
    <xdr:to>
      <xdr:col>8</xdr:col>
      <xdr:colOff>147066</xdr:colOff>
      <xdr:row>38</xdr:row>
      <xdr:rowOff>275082</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129540</xdr:colOff>
      <xdr:row>22</xdr:row>
      <xdr:rowOff>19050</xdr:rowOff>
    </xdr:from>
    <xdr:to>
      <xdr:col>12</xdr:col>
      <xdr:colOff>23241</xdr:colOff>
      <xdr:row>38</xdr:row>
      <xdr:rowOff>275082</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19050</xdr:colOff>
      <xdr:row>22</xdr:row>
      <xdr:rowOff>19050</xdr:rowOff>
    </xdr:from>
    <xdr:to>
      <xdr:col>16</xdr:col>
      <xdr:colOff>331851</xdr:colOff>
      <xdr:row>38</xdr:row>
      <xdr:rowOff>275082</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zoomScaleNormal="100" workbookViewId="0"/>
  </sheetViews>
  <sheetFormatPr defaultColWidth="9.109375" defaultRowHeight="21" customHeight="1" x14ac:dyDescent="0.3"/>
  <cols>
    <col min="1" max="1" width="12.5546875" customWidth="1"/>
    <col min="2" max="2" width="36" customWidth="1"/>
    <col min="3" max="3" width="32" customWidth="1"/>
    <col min="4" max="4" width="34.6640625" customWidth="1"/>
    <col min="5" max="5" width="20.109375" customWidth="1"/>
  </cols>
  <sheetData>
    <row r="1" spans="1:5" ht="21" customHeight="1" x14ac:dyDescent="0.4">
      <c r="A1" s="77" t="s">
        <v>671</v>
      </c>
      <c r="B1" s="57"/>
      <c r="C1" s="57"/>
      <c r="D1" s="57"/>
      <c r="E1" s="57"/>
    </row>
    <row r="2" spans="1:5" ht="18" x14ac:dyDescent="0.35">
      <c r="A2" s="153" t="s">
        <v>11</v>
      </c>
      <c r="B2" s="153"/>
      <c r="C2" s="153"/>
      <c r="D2" s="153"/>
      <c r="E2" s="153"/>
    </row>
    <row r="3" spans="1:5" ht="21" customHeight="1" x14ac:dyDescent="0.35">
      <c r="A3" s="154"/>
      <c r="B3" s="154"/>
      <c r="C3" s="154"/>
      <c r="D3" s="154"/>
      <c r="E3" s="154"/>
    </row>
    <row r="4" spans="1:5" ht="138" customHeight="1" x14ac:dyDescent="0.3">
      <c r="A4" s="155" t="s">
        <v>670</v>
      </c>
      <c r="B4" s="155"/>
      <c r="C4" s="155"/>
      <c r="D4" s="155"/>
      <c r="E4" s="155"/>
    </row>
    <row r="5" spans="1:5" ht="21" customHeight="1" thickBot="1" x14ac:dyDescent="0.4">
      <c r="A5" s="156"/>
      <c r="B5" s="156"/>
      <c r="C5" s="156"/>
      <c r="D5" s="156"/>
      <c r="E5" s="156"/>
    </row>
    <row r="6" spans="1:5" ht="21" customHeight="1" thickBot="1" x14ac:dyDescent="0.35">
      <c r="A6" s="161" t="s">
        <v>247</v>
      </c>
      <c r="B6" s="162" t="s">
        <v>276</v>
      </c>
      <c r="C6" s="163" t="s">
        <v>259</v>
      </c>
      <c r="D6" s="163"/>
      <c r="E6" s="164" t="s">
        <v>250</v>
      </c>
    </row>
    <row r="7" spans="1:5" ht="30" customHeight="1" thickBot="1" x14ac:dyDescent="0.35">
      <c r="A7" s="161"/>
      <c r="B7" s="162"/>
      <c r="C7" s="62" t="s">
        <v>248</v>
      </c>
      <c r="D7" s="62" t="s">
        <v>249</v>
      </c>
      <c r="E7" s="165"/>
    </row>
    <row r="8" spans="1:5" ht="33.75" customHeight="1" x14ac:dyDescent="0.3">
      <c r="A8" s="53" t="s">
        <v>251</v>
      </c>
      <c r="B8" s="53" t="s">
        <v>252</v>
      </c>
      <c r="C8" s="53" t="s">
        <v>601</v>
      </c>
      <c r="D8" s="53" t="s">
        <v>253</v>
      </c>
      <c r="E8" s="54" t="s">
        <v>269</v>
      </c>
    </row>
    <row r="9" spans="1:5" ht="30" customHeight="1" x14ac:dyDescent="0.3">
      <c r="A9" s="71" t="s">
        <v>254</v>
      </c>
      <c r="B9" s="72" t="s">
        <v>255</v>
      </c>
      <c r="C9" s="72" t="s">
        <v>256</v>
      </c>
      <c r="D9" s="72" t="s">
        <v>257</v>
      </c>
      <c r="E9" s="72" t="s">
        <v>258</v>
      </c>
    </row>
    <row r="10" spans="1:5" ht="32.4" customHeight="1" x14ac:dyDescent="0.3">
      <c r="A10" s="71" t="s">
        <v>587</v>
      </c>
      <c r="B10" s="71" t="s">
        <v>588</v>
      </c>
      <c r="C10" s="71" t="s">
        <v>589</v>
      </c>
      <c r="D10" s="71" t="s">
        <v>590</v>
      </c>
      <c r="E10" s="71" t="s">
        <v>591</v>
      </c>
    </row>
    <row r="11" spans="1:5" ht="32.4" customHeight="1" x14ac:dyDescent="0.3">
      <c r="A11" s="72" t="s">
        <v>658</v>
      </c>
      <c r="B11" s="71" t="s">
        <v>669</v>
      </c>
      <c r="C11" s="71" t="s">
        <v>666</v>
      </c>
      <c r="D11" s="71" t="s">
        <v>622</v>
      </c>
      <c r="E11" s="125" t="s">
        <v>648</v>
      </c>
    </row>
    <row r="12" spans="1:5" ht="32.4" customHeight="1" thickBot="1" x14ac:dyDescent="0.35">
      <c r="A12" s="87" t="s">
        <v>646</v>
      </c>
      <c r="B12" s="55" t="s">
        <v>659</v>
      </c>
      <c r="C12" s="55" t="s">
        <v>668</v>
      </c>
      <c r="D12" s="55" t="s">
        <v>647</v>
      </c>
      <c r="E12" s="55" t="s">
        <v>648</v>
      </c>
    </row>
    <row r="13" spans="1:5" ht="32.25" customHeight="1" x14ac:dyDescent="0.3">
      <c r="A13" s="160" t="s">
        <v>667</v>
      </c>
      <c r="B13" s="160"/>
      <c r="C13" s="160"/>
      <c r="D13" s="160"/>
      <c r="E13" s="160"/>
    </row>
    <row r="14" spans="1:5" ht="21" customHeight="1" x14ac:dyDescent="0.3">
      <c r="A14" s="70"/>
      <c r="B14" s="70"/>
      <c r="C14" s="70"/>
      <c r="D14" s="70"/>
      <c r="E14" s="70"/>
    </row>
    <row r="15" spans="1:5" ht="21" customHeight="1" x14ac:dyDescent="0.3">
      <c r="A15" s="142" t="s">
        <v>602</v>
      </c>
      <c r="B15" s="142"/>
      <c r="C15" s="142"/>
      <c r="D15" s="142"/>
      <c r="E15" s="142"/>
    </row>
    <row r="16" spans="1:5" ht="21" customHeight="1" x14ac:dyDescent="0.3">
      <c r="A16" s="158" t="s">
        <v>270</v>
      </c>
      <c r="B16" s="158"/>
      <c r="C16" s="158"/>
      <c r="D16" s="158"/>
      <c r="E16" s="158"/>
    </row>
    <row r="17" spans="1:5" ht="48.75" customHeight="1" x14ac:dyDescent="0.3">
      <c r="A17" s="158" t="s">
        <v>656</v>
      </c>
      <c r="B17" s="158"/>
      <c r="C17" s="158"/>
      <c r="D17" s="158"/>
      <c r="E17" s="158"/>
    </row>
    <row r="18" spans="1:5" ht="21" customHeight="1" x14ac:dyDescent="0.3">
      <c r="A18" s="158" t="s">
        <v>281</v>
      </c>
      <c r="B18" s="158"/>
      <c r="C18" s="158"/>
      <c r="D18" s="158"/>
      <c r="E18" s="158"/>
    </row>
    <row r="19" spans="1:5" ht="21" customHeight="1" x14ac:dyDescent="0.3">
      <c r="A19" s="158" t="s">
        <v>271</v>
      </c>
      <c r="B19" s="158"/>
      <c r="C19" s="158"/>
      <c r="D19" s="158"/>
      <c r="E19" s="158"/>
    </row>
    <row r="20" spans="1:5" ht="21" customHeight="1" x14ac:dyDescent="0.3">
      <c r="A20" s="159"/>
      <c r="B20" s="159"/>
      <c r="C20" s="159"/>
      <c r="D20" s="159"/>
      <c r="E20" s="159"/>
    </row>
    <row r="21" spans="1:5" ht="21" customHeight="1" x14ac:dyDescent="0.3">
      <c r="A21" s="157" t="s">
        <v>272</v>
      </c>
      <c r="B21" s="157"/>
      <c r="C21" s="157"/>
      <c r="D21" s="157"/>
      <c r="E21" s="157"/>
    </row>
    <row r="22" spans="1:5" ht="36.75" customHeight="1" x14ac:dyDescent="0.3">
      <c r="A22" s="148" t="s">
        <v>592</v>
      </c>
      <c r="B22" s="148"/>
      <c r="C22" s="148"/>
      <c r="D22" s="148"/>
      <c r="E22" s="148"/>
    </row>
    <row r="23" spans="1:5" ht="68.25" customHeight="1" x14ac:dyDescent="0.3">
      <c r="A23" s="143" t="s">
        <v>261</v>
      </c>
      <c r="B23" s="143"/>
      <c r="C23" s="143"/>
      <c r="D23" s="143"/>
      <c r="E23" s="143"/>
    </row>
    <row r="24" spans="1:5" ht="51" customHeight="1" x14ac:dyDescent="0.3">
      <c r="A24" s="143" t="s">
        <v>262</v>
      </c>
      <c r="B24" s="143"/>
      <c r="C24" s="143"/>
      <c r="D24" s="143"/>
      <c r="E24" s="143"/>
    </row>
    <row r="25" spans="1:5" ht="21" customHeight="1" x14ac:dyDescent="0.3">
      <c r="A25" s="143" t="s">
        <v>277</v>
      </c>
      <c r="B25" s="143"/>
      <c r="C25" s="143"/>
      <c r="D25" s="143"/>
      <c r="E25" s="143"/>
    </row>
    <row r="26" spans="1:5" ht="44.25" customHeight="1" x14ac:dyDescent="0.3">
      <c r="A26" s="143" t="s">
        <v>263</v>
      </c>
      <c r="B26" s="143"/>
      <c r="C26" s="143"/>
      <c r="D26" s="143"/>
      <c r="E26" s="143"/>
    </row>
    <row r="27" spans="1:5" ht="21" customHeight="1" x14ac:dyDescent="0.3">
      <c r="A27" s="143" t="s">
        <v>264</v>
      </c>
      <c r="B27" s="143"/>
      <c r="C27" s="143"/>
      <c r="D27" s="143"/>
      <c r="E27" s="143"/>
    </row>
    <row r="28" spans="1:5" ht="96" customHeight="1" x14ac:dyDescent="0.3">
      <c r="A28" s="144" t="s">
        <v>654</v>
      </c>
      <c r="B28" s="144"/>
      <c r="C28" s="144"/>
      <c r="D28" s="144"/>
      <c r="E28" s="144"/>
    </row>
    <row r="29" spans="1:5" ht="42.75" customHeight="1" x14ac:dyDescent="0.3">
      <c r="A29" s="144" t="s">
        <v>265</v>
      </c>
      <c r="B29" s="144"/>
      <c r="C29" s="144"/>
      <c r="D29" s="144"/>
      <c r="E29" s="144"/>
    </row>
    <row r="30" spans="1:5" ht="65.25" customHeight="1" x14ac:dyDescent="0.3">
      <c r="A30" s="144" t="s">
        <v>266</v>
      </c>
      <c r="B30" s="144"/>
      <c r="C30" s="144"/>
      <c r="D30" s="144"/>
      <c r="E30" s="144"/>
    </row>
    <row r="31" spans="1:5" ht="33" customHeight="1" x14ac:dyDescent="0.3">
      <c r="A31" s="144" t="s">
        <v>267</v>
      </c>
      <c r="B31" s="144"/>
      <c r="C31" s="144"/>
      <c r="D31" s="144"/>
      <c r="E31" s="144"/>
    </row>
    <row r="32" spans="1:5" ht="21" customHeight="1" x14ac:dyDescent="0.3">
      <c r="A32" s="143" t="s">
        <v>273</v>
      </c>
      <c r="B32" s="143"/>
      <c r="C32" s="143"/>
      <c r="D32" s="143"/>
      <c r="E32" s="143"/>
    </row>
    <row r="33" spans="1:5" ht="24.75" customHeight="1" x14ac:dyDescent="0.3">
      <c r="A33" s="143" t="s">
        <v>274</v>
      </c>
      <c r="B33" s="143"/>
      <c r="C33" s="143"/>
      <c r="D33" s="143"/>
      <c r="E33" s="143"/>
    </row>
    <row r="34" spans="1:5" ht="37.5" customHeight="1" x14ac:dyDescent="0.3">
      <c r="A34" s="143" t="s">
        <v>278</v>
      </c>
      <c r="B34" s="143"/>
      <c r="C34" s="143"/>
      <c r="D34" s="143"/>
      <c r="E34" s="143"/>
    </row>
    <row r="35" spans="1:5" ht="152.25" customHeight="1" x14ac:dyDescent="0.3">
      <c r="A35" s="143" t="s">
        <v>660</v>
      </c>
      <c r="B35" s="143"/>
      <c r="C35" s="143"/>
      <c r="D35" s="143"/>
      <c r="E35" s="143"/>
    </row>
    <row r="36" spans="1:5" ht="149.25" customHeight="1" x14ac:dyDescent="0.3">
      <c r="A36" s="143" t="s">
        <v>596</v>
      </c>
      <c r="B36" s="143"/>
      <c r="C36" s="143"/>
      <c r="D36" s="143"/>
      <c r="E36" s="143"/>
    </row>
    <row r="37" spans="1:5" ht="21" customHeight="1" x14ac:dyDescent="0.3">
      <c r="A37" s="142"/>
      <c r="B37" s="142"/>
      <c r="C37" s="142"/>
      <c r="D37" s="142"/>
      <c r="E37" s="142"/>
    </row>
    <row r="38" spans="1:5" ht="21" customHeight="1" x14ac:dyDescent="0.3">
      <c r="A38" s="142" t="s">
        <v>1</v>
      </c>
      <c r="B38" s="142"/>
      <c r="C38" s="142"/>
      <c r="D38" s="142"/>
      <c r="E38" s="142"/>
    </row>
    <row r="39" spans="1:5" ht="21" customHeight="1" x14ac:dyDescent="0.3">
      <c r="A39" s="147" t="s">
        <v>23</v>
      </c>
      <c r="B39" s="147"/>
      <c r="C39" s="147"/>
      <c r="D39" s="147"/>
      <c r="E39" s="147"/>
    </row>
    <row r="40" spans="1:5" ht="33" customHeight="1" x14ac:dyDescent="0.3">
      <c r="A40" s="148" t="s">
        <v>623</v>
      </c>
      <c r="B40" s="148"/>
      <c r="C40" s="148"/>
      <c r="D40" s="148"/>
      <c r="E40" s="148"/>
    </row>
    <row r="41" spans="1:5" ht="35.4" customHeight="1" x14ac:dyDescent="0.3">
      <c r="A41" s="152" t="s">
        <v>649</v>
      </c>
      <c r="B41" s="152"/>
      <c r="C41" s="152"/>
      <c r="D41" s="152"/>
      <c r="E41" s="152"/>
    </row>
    <row r="42" spans="1:5" ht="32.25" customHeight="1" x14ac:dyDescent="0.3">
      <c r="A42" s="149" t="s">
        <v>655</v>
      </c>
      <c r="B42" s="149"/>
      <c r="C42" s="149"/>
      <c r="D42" s="149"/>
      <c r="E42" s="149"/>
    </row>
    <row r="43" spans="1:5" ht="21" customHeight="1" x14ac:dyDescent="0.3">
      <c r="A43" s="150"/>
      <c r="B43" s="150"/>
      <c r="C43" s="150"/>
      <c r="D43" s="150"/>
      <c r="E43" s="150"/>
    </row>
    <row r="44" spans="1:5" ht="21" customHeight="1" x14ac:dyDescent="0.3">
      <c r="A44" s="151" t="s">
        <v>24</v>
      </c>
      <c r="B44" s="151"/>
      <c r="C44" s="151"/>
      <c r="D44" s="151"/>
      <c r="E44" s="151"/>
    </row>
    <row r="45" spans="1:5" ht="29.4" customHeight="1" x14ac:dyDescent="0.3">
      <c r="A45" s="146" t="s">
        <v>25</v>
      </c>
      <c r="B45" s="146"/>
      <c r="C45" s="146"/>
      <c r="D45" s="146"/>
      <c r="E45" s="146"/>
    </row>
    <row r="46" spans="1:5" ht="28.95" customHeight="1" x14ac:dyDescent="0.3">
      <c r="A46" s="146" t="s">
        <v>275</v>
      </c>
      <c r="B46" s="146"/>
      <c r="C46" s="146"/>
      <c r="D46" s="146"/>
      <c r="E46" s="146"/>
    </row>
    <row r="48" spans="1:5" ht="21" customHeight="1" x14ac:dyDescent="0.3">
      <c r="A48" s="22" t="s">
        <v>280</v>
      </c>
    </row>
    <row r="49" spans="1:5" ht="61.5" customHeight="1" x14ac:dyDescent="0.3">
      <c r="A49" s="145" t="s">
        <v>672</v>
      </c>
      <c r="B49" s="145"/>
      <c r="C49" s="145"/>
      <c r="D49" s="145"/>
      <c r="E49" s="145"/>
    </row>
  </sheetData>
  <mergeCells count="42">
    <mergeCell ref="A2:E2"/>
    <mergeCell ref="A3:E3"/>
    <mergeCell ref="A4:E4"/>
    <mergeCell ref="A5:E5"/>
    <mergeCell ref="A21:E21"/>
    <mergeCell ref="A17:E17"/>
    <mergeCell ref="A18:E18"/>
    <mergeCell ref="A19:E19"/>
    <mergeCell ref="A20:E20"/>
    <mergeCell ref="A13:E13"/>
    <mergeCell ref="A6:A7"/>
    <mergeCell ref="B6:B7"/>
    <mergeCell ref="C6:D6"/>
    <mergeCell ref="E6:E7"/>
    <mergeCell ref="A16:E16"/>
    <mergeCell ref="A15:E15"/>
    <mergeCell ref="A22:E22"/>
    <mergeCell ref="A23:E23"/>
    <mergeCell ref="A24:E24"/>
    <mergeCell ref="A30:E30"/>
    <mergeCell ref="A31:E31"/>
    <mergeCell ref="A25:E25"/>
    <mergeCell ref="A49:E49"/>
    <mergeCell ref="A46:E46"/>
    <mergeCell ref="A39:E39"/>
    <mergeCell ref="A40:E40"/>
    <mergeCell ref="A42:E42"/>
    <mergeCell ref="A43:E43"/>
    <mergeCell ref="A44:E44"/>
    <mergeCell ref="A45:E45"/>
    <mergeCell ref="A41:E41"/>
    <mergeCell ref="A38:E38"/>
    <mergeCell ref="A26:E26"/>
    <mergeCell ref="A27:E27"/>
    <mergeCell ref="A28:E28"/>
    <mergeCell ref="A29:E29"/>
    <mergeCell ref="A35:E35"/>
    <mergeCell ref="A37:E37"/>
    <mergeCell ref="A36:E36"/>
    <mergeCell ref="A32:E32"/>
    <mergeCell ref="A33:E33"/>
    <mergeCell ref="A34:E34"/>
  </mergeCells>
  <pageMargins left="0.7" right="0.7" top="0.75" bottom="0.75" header="0.3" footer="0.3"/>
  <pageSetup scale="68" fitToHeight="0"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8"/>
  <sheetViews>
    <sheetView workbookViewId="0"/>
  </sheetViews>
  <sheetFormatPr defaultRowHeight="14.4" x14ac:dyDescent="0.3"/>
  <cols>
    <col min="1" max="1" width="56.5546875" customWidth="1"/>
    <col min="2" max="2" width="9" customWidth="1"/>
    <col min="7" max="7" width="9.109375"/>
    <col min="12" max="12" width="9.109375"/>
    <col min="17" max="17" width="9.109375"/>
  </cols>
  <sheetData>
    <row r="1" spans="1:17" ht="21" x14ac:dyDescent="0.4">
      <c r="A1" s="77" t="s">
        <v>671</v>
      </c>
    </row>
    <row r="2" spans="1:17" ht="18" x14ac:dyDescent="0.35">
      <c r="A2" s="18" t="s">
        <v>653</v>
      </c>
    </row>
    <row r="3" spans="1:17" ht="15" customHeight="1" x14ac:dyDescent="0.35">
      <c r="A3" s="18"/>
    </row>
    <row r="4" spans="1:17" ht="15" customHeight="1" x14ac:dyDescent="0.3">
      <c r="A4" s="111" t="s">
        <v>657</v>
      </c>
    </row>
    <row r="5" spans="1:17" ht="15" customHeight="1" x14ac:dyDescent="0.3">
      <c r="A5" s="173" t="s">
        <v>641</v>
      </c>
      <c r="B5" s="173"/>
      <c r="C5" s="173"/>
      <c r="D5" s="173"/>
      <c r="E5" s="173"/>
      <c r="F5" s="173"/>
      <c r="G5" s="173"/>
      <c r="H5" s="173"/>
      <c r="I5" s="173"/>
      <c r="J5" s="173"/>
    </row>
    <row r="6" spans="1:17" x14ac:dyDescent="0.3">
      <c r="A6" s="172" t="s">
        <v>640</v>
      </c>
      <c r="B6" s="172"/>
      <c r="C6" s="172"/>
      <c r="D6" s="172"/>
      <c r="E6" s="172"/>
      <c r="F6" s="172"/>
      <c r="G6" s="172"/>
      <c r="H6" s="172"/>
      <c r="I6" s="172"/>
      <c r="J6" s="172"/>
    </row>
    <row r="7" spans="1:17" ht="15" thickBot="1" x14ac:dyDescent="0.35"/>
    <row r="8" spans="1:17" ht="15" customHeight="1" x14ac:dyDescent="0.3">
      <c r="A8" s="174" t="s">
        <v>8</v>
      </c>
      <c r="B8" s="177" t="s">
        <v>468</v>
      </c>
      <c r="C8" s="168" t="s">
        <v>642</v>
      </c>
      <c r="D8" s="169"/>
      <c r="E8" s="169"/>
      <c r="F8" s="169"/>
      <c r="G8" s="166"/>
      <c r="H8" s="168" t="s">
        <v>643</v>
      </c>
      <c r="I8" s="169"/>
      <c r="J8" s="169"/>
      <c r="K8" s="169"/>
      <c r="L8" s="166"/>
      <c r="M8" s="168" t="s">
        <v>644</v>
      </c>
      <c r="N8" s="169"/>
      <c r="O8" s="169"/>
      <c r="P8" s="169"/>
      <c r="Q8" s="166"/>
    </row>
    <row r="9" spans="1:17" ht="15" thickBot="1" x14ac:dyDescent="0.35">
      <c r="A9" s="175"/>
      <c r="B9" s="178"/>
      <c r="C9" s="170"/>
      <c r="D9" s="171"/>
      <c r="E9" s="171"/>
      <c r="F9" s="171"/>
      <c r="G9" s="167"/>
      <c r="H9" s="170"/>
      <c r="I9" s="171"/>
      <c r="J9" s="171"/>
      <c r="K9" s="171"/>
      <c r="L9" s="167"/>
      <c r="M9" s="170"/>
      <c r="N9" s="171"/>
      <c r="O9" s="171"/>
      <c r="P9" s="171"/>
      <c r="Q9" s="167"/>
    </row>
    <row r="10" spans="1:17" ht="15.6" customHeight="1" x14ac:dyDescent="0.3">
      <c r="A10" s="175"/>
      <c r="B10" s="178"/>
      <c r="C10" s="168">
        <v>2019</v>
      </c>
      <c r="D10" s="169">
        <v>2020</v>
      </c>
      <c r="E10" s="169">
        <v>2021</v>
      </c>
      <c r="F10" s="169">
        <v>2022</v>
      </c>
      <c r="G10" s="166">
        <v>2023</v>
      </c>
      <c r="H10" s="168">
        <v>2019</v>
      </c>
      <c r="I10" s="169">
        <v>2020</v>
      </c>
      <c r="J10" s="169">
        <v>2021</v>
      </c>
      <c r="K10" s="169">
        <v>2022</v>
      </c>
      <c r="L10" s="166">
        <v>2023</v>
      </c>
      <c r="M10" s="168">
        <v>2019</v>
      </c>
      <c r="N10" s="169">
        <v>2020</v>
      </c>
      <c r="O10" s="169">
        <v>2021</v>
      </c>
      <c r="P10" s="169">
        <v>2022</v>
      </c>
      <c r="Q10" s="166">
        <v>2023</v>
      </c>
    </row>
    <row r="11" spans="1:17" ht="15" thickBot="1" x14ac:dyDescent="0.35">
      <c r="A11" s="176"/>
      <c r="B11" s="179"/>
      <c r="C11" s="170"/>
      <c r="D11" s="171"/>
      <c r="E11" s="171"/>
      <c r="F11" s="171"/>
      <c r="G11" s="167"/>
      <c r="H11" s="170"/>
      <c r="I11" s="171"/>
      <c r="J11" s="171"/>
      <c r="K11" s="171"/>
      <c r="L11" s="167"/>
      <c r="M11" s="170"/>
      <c r="N11" s="171"/>
      <c r="O11" s="171"/>
      <c r="P11" s="171"/>
      <c r="Q11" s="167"/>
    </row>
    <row r="12" spans="1:17" ht="18.600000000000001" thickBot="1" x14ac:dyDescent="0.35">
      <c r="A12" s="124"/>
      <c r="B12" s="112"/>
      <c r="C12" s="114"/>
      <c r="D12" s="113"/>
      <c r="E12" s="113"/>
      <c r="F12" s="113"/>
      <c r="G12" s="118"/>
      <c r="H12" s="114"/>
      <c r="I12" s="113"/>
      <c r="J12" s="113"/>
      <c r="K12" s="113"/>
      <c r="L12" s="118"/>
      <c r="M12" s="114"/>
      <c r="N12" s="113"/>
      <c r="O12" s="113"/>
      <c r="P12" s="113"/>
      <c r="Q12" s="118"/>
    </row>
    <row r="13" spans="1:17" x14ac:dyDescent="0.3">
      <c r="A13" s="58" t="s">
        <v>558</v>
      </c>
      <c r="B13" s="88" t="s">
        <v>469</v>
      </c>
      <c r="C13" s="91">
        <v>2</v>
      </c>
      <c r="D13" s="92">
        <v>2</v>
      </c>
      <c r="E13" s="92">
        <v>2</v>
      </c>
      <c r="F13" s="92">
        <v>2</v>
      </c>
      <c r="G13" s="92">
        <v>1</v>
      </c>
      <c r="H13" s="96" t="s">
        <v>625</v>
      </c>
      <c r="I13" s="97" t="s">
        <v>626</v>
      </c>
      <c r="J13" s="99" t="s">
        <v>604</v>
      </c>
      <c r="K13" s="99" t="s">
        <v>635</v>
      </c>
      <c r="L13" s="99" t="s">
        <v>629</v>
      </c>
      <c r="M13" s="96" t="s">
        <v>634</v>
      </c>
      <c r="N13" s="97" t="s">
        <v>634</v>
      </c>
      <c r="O13" s="99" t="s">
        <v>604</v>
      </c>
      <c r="P13" s="99" t="s">
        <v>625</v>
      </c>
      <c r="Q13" s="66" t="s">
        <v>629</v>
      </c>
    </row>
    <row r="14" spans="1:17" x14ac:dyDescent="0.3">
      <c r="A14" s="58" t="s">
        <v>527</v>
      </c>
      <c r="B14" s="89" t="s">
        <v>470</v>
      </c>
      <c r="C14" s="93">
        <v>3</v>
      </c>
      <c r="D14" s="16">
        <v>3</v>
      </c>
      <c r="E14" s="16">
        <v>3</v>
      </c>
      <c r="F14" s="16">
        <v>2</v>
      </c>
      <c r="G14" s="16">
        <v>3</v>
      </c>
      <c r="H14" s="60" t="s">
        <v>627</v>
      </c>
      <c r="I14" s="17" t="s">
        <v>627</v>
      </c>
      <c r="J14" s="68" t="s">
        <v>605</v>
      </c>
      <c r="K14" s="68" t="s">
        <v>635</v>
      </c>
      <c r="L14" s="68" t="s">
        <v>635</v>
      </c>
      <c r="M14" s="60" t="s">
        <v>627</v>
      </c>
      <c r="N14" s="17" t="s">
        <v>627</v>
      </c>
      <c r="O14" s="68" t="s">
        <v>606</v>
      </c>
      <c r="P14" s="68" t="s">
        <v>625</v>
      </c>
      <c r="Q14" s="67" t="s">
        <v>632</v>
      </c>
    </row>
    <row r="15" spans="1:17" x14ac:dyDescent="0.3">
      <c r="A15" s="58" t="s">
        <v>528</v>
      </c>
      <c r="B15" s="89" t="s">
        <v>471</v>
      </c>
      <c r="C15" s="93">
        <v>1</v>
      </c>
      <c r="D15" s="16">
        <v>2</v>
      </c>
      <c r="E15" s="16">
        <v>3</v>
      </c>
      <c r="F15" s="16">
        <v>2</v>
      </c>
      <c r="G15" s="16">
        <v>2</v>
      </c>
      <c r="H15" s="60" t="s">
        <v>628</v>
      </c>
      <c r="I15" s="17" t="s">
        <v>629</v>
      </c>
      <c r="J15" s="68" t="s">
        <v>607</v>
      </c>
      <c r="K15" s="68" t="s">
        <v>630</v>
      </c>
      <c r="L15" s="68" t="s">
        <v>629</v>
      </c>
      <c r="M15" s="60" t="s">
        <v>630</v>
      </c>
      <c r="N15" s="17" t="s">
        <v>638</v>
      </c>
      <c r="O15" s="68" t="s">
        <v>605</v>
      </c>
      <c r="P15" s="68" t="s">
        <v>639</v>
      </c>
      <c r="Q15" s="67" t="s">
        <v>638</v>
      </c>
    </row>
    <row r="16" spans="1:17" x14ac:dyDescent="0.3">
      <c r="A16" s="58" t="s">
        <v>559</v>
      </c>
      <c r="B16" s="89" t="s">
        <v>472</v>
      </c>
      <c r="C16" s="93">
        <v>1</v>
      </c>
      <c r="D16" s="16">
        <v>2</v>
      </c>
      <c r="E16" s="16">
        <v>2</v>
      </c>
      <c r="F16" s="16">
        <v>2</v>
      </c>
      <c r="G16" s="16">
        <v>2</v>
      </c>
      <c r="H16" s="60" t="s">
        <v>628</v>
      </c>
      <c r="I16" s="17" t="s">
        <v>630</v>
      </c>
      <c r="J16" s="68" t="s">
        <v>608</v>
      </c>
      <c r="K16" s="68" t="s">
        <v>625</v>
      </c>
      <c r="L16" s="68" t="s">
        <v>625</v>
      </c>
      <c r="M16" s="60" t="s">
        <v>629</v>
      </c>
      <c r="N16" s="17" t="s">
        <v>625</v>
      </c>
      <c r="O16" s="68" t="s">
        <v>604</v>
      </c>
      <c r="P16" s="68" t="s">
        <v>629</v>
      </c>
      <c r="Q16" s="67" t="s">
        <v>625</v>
      </c>
    </row>
    <row r="17" spans="1:17" x14ac:dyDescent="0.3">
      <c r="A17" s="58" t="s">
        <v>560</v>
      </c>
      <c r="B17" s="89" t="s">
        <v>473</v>
      </c>
      <c r="C17" s="93">
        <v>3</v>
      </c>
      <c r="D17" s="16">
        <v>1</v>
      </c>
      <c r="E17" s="16">
        <v>1</v>
      </c>
      <c r="F17" s="16">
        <v>1</v>
      </c>
      <c r="G17" s="16">
        <v>1</v>
      </c>
      <c r="H17" s="60" t="s">
        <v>626</v>
      </c>
      <c r="I17" s="17" t="s">
        <v>631</v>
      </c>
      <c r="J17" s="68" t="s">
        <v>609</v>
      </c>
      <c r="K17" s="68" t="s">
        <v>628</v>
      </c>
      <c r="L17" s="68" t="s">
        <v>631</v>
      </c>
      <c r="M17" s="60" t="s">
        <v>632</v>
      </c>
      <c r="N17" s="17" t="s">
        <v>629</v>
      </c>
      <c r="O17" s="68" t="s">
        <v>610</v>
      </c>
      <c r="P17" s="68" t="s">
        <v>628</v>
      </c>
      <c r="Q17" s="67" t="s">
        <v>628</v>
      </c>
    </row>
    <row r="18" spans="1:17" x14ac:dyDescent="0.3">
      <c r="A18" s="58" t="s">
        <v>529</v>
      </c>
      <c r="B18" s="89" t="s">
        <v>474</v>
      </c>
      <c r="C18" s="93">
        <v>3</v>
      </c>
      <c r="D18" s="16">
        <v>3</v>
      </c>
      <c r="E18" s="16">
        <v>3</v>
      </c>
      <c r="F18" s="16">
        <v>2</v>
      </c>
      <c r="G18" s="16">
        <v>2</v>
      </c>
      <c r="H18" s="60" t="s">
        <v>632</v>
      </c>
      <c r="I18" s="17" t="s">
        <v>627</v>
      </c>
      <c r="J18" s="68" t="s">
        <v>606</v>
      </c>
      <c r="K18" s="68" t="s">
        <v>639</v>
      </c>
      <c r="L18" s="68" t="s">
        <v>638</v>
      </c>
      <c r="M18" s="60" t="s">
        <v>634</v>
      </c>
      <c r="N18" s="17" t="s">
        <v>637</v>
      </c>
      <c r="O18" s="68" t="s">
        <v>611</v>
      </c>
      <c r="P18" s="68" t="s">
        <v>625</v>
      </c>
      <c r="Q18" s="67" t="s">
        <v>625</v>
      </c>
    </row>
    <row r="19" spans="1:17" x14ac:dyDescent="0.3">
      <c r="A19" s="58" t="s">
        <v>561</v>
      </c>
      <c r="B19" s="89" t="s">
        <v>475</v>
      </c>
      <c r="C19" s="93">
        <v>1</v>
      </c>
      <c r="D19" s="16">
        <v>1</v>
      </c>
      <c r="E19" s="16">
        <v>1</v>
      </c>
      <c r="F19" s="16">
        <v>1</v>
      </c>
      <c r="G19" s="16">
        <v>1</v>
      </c>
      <c r="H19" s="60" t="s">
        <v>631</v>
      </c>
      <c r="I19" s="17" t="s">
        <v>631</v>
      </c>
      <c r="J19" s="68" t="s">
        <v>612</v>
      </c>
      <c r="K19" s="68" t="s">
        <v>628</v>
      </c>
      <c r="L19" s="68" t="s">
        <v>631</v>
      </c>
      <c r="M19" s="60" t="s">
        <v>628</v>
      </c>
      <c r="N19" s="17" t="s">
        <v>631</v>
      </c>
      <c r="O19" s="68" t="s">
        <v>610</v>
      </c>
      <c r="P19" s="68" t="s">
        <v>631</v>
      </c>
      <c r="Q19" s="67" t="s">
        <v>631</v>
      </c>
    </row>
    <row r="20" spans="1:17" x14ac:dyDescent="0.3">
      <c r="A20" s="58" t="s">
        <v>530</v>
      </c>
      <c r="B20" s="89" t="s">
        <v>476</v>
      </c>
      <c r="C20" s="93">
        <v>1</v>
      </c>
      <c r="D20" s="16">
        <v>2</v>
      </c>
      <c r="E20" s="16">
        <v>2</v>
      </c>
      <c r="F20" s="16">
        <v>1</v>
      </c>
      <c r="G20" s="16">
        <v>1</v>
      </c>
      <c r="H20" s="60" t="s">
        <v>631</v>
      </c>
      <c r="I20" s="17" t="s">
        <v>631</v>
      </c>
      <c r="J20" s="68" t="s">
        <v>610</v>
      </c>
      <c r="K20" s="68" t="s">
        <v>631</v>
      </c>
      <c r="L20" s="68" t="s">
        <v>631</v>
      </c>
      <c r="M20" s="60" t="s">
        <v>630</v>
      </c>
      <c r="N20" s="17" t="s">
        <v>638</v>
      </c>
      <c r="O20" s="68" t="s">
        <v>613</v>
      </c>
      <c r="P20" s="68" t="s">
        <v>629</v>
      </c>
      <c r="Q20" s="67" t="s">
        <v>628</v>
      </c>
    </row>
    <row r="21" spans="1:17" x14ac:dyDescent="0.3">
      <c r="A21" s="58" t="s">
        <v>563</v>
      </c>
      <c r="B21" s="89" t="s">
        <v>479</v>
      </c>
      <c r="C21" s="93">
        <v>1</v>
      </c>
      <c r="D21" s="16">
        <v>1</v>
      </c>
      <c r="E21" s="16">
        <v>1</v>
      </c>
      <c r="F21" s="16">
        <v>1</v>
      </c>
      <c r="G21" s="16">
        <v>1</v>
      </c>
      <c r="H21" s="60" t="s">
        <v>628</v>
      </c>
      <c r="I21" s="17" t="s">
        <v>628</v>
      </c>
      <c r="J21" s="68" t="s">
        <v>614</v>
      </c>
      <c r="K21" s="68" t="s">
        <v>629</v>
      </c>
      <c r="L21" s="68" t="s">
        <v>629</v>
      </c>
      <c r="M21" s="60" t="s">
        <v>629</v>
      </c>
      <c r="N21" s="17" t="s">
        <v>629</v>
      </c>
      <c r="O21" s="68" t="s">
        <v>610</v>
      </c>
      <c r="P21" s="68" t="s">
        <v>628</v>
      </c>
      <c r="Q21" s="67" t="s">
        <v>635</v>
      </c>
    </row>
    <row r="22" spans="1:17" x14ac:dyDescent="0.3">
      <c r="A22" s="58" t="s">
        <v>532</v>
      </c>
      <c r="B22" s="89" t="s">
        <v>480</v>
      </c>
      <c r="C22" s="93">
        <v>3</v>
      </c>
      <c r="D22" s="16">
        <v>3</v>
      </c>
      <c r="E22" s="16">
        <v>3</v>
      </c>
      <c r="F22" s="16">
        <v>3</v>
      </c>
      <c r="G22" s="16">
        <v>3</v>
      </c>
      <c r="H22" s="60" t="s">
        <v>627</v>
      </c>
      <c r="I22" s="17" t="s">
        <v>627</v>
      </c>
      <c r="J22" s="68" t="s">
        <v>606</v>
      </c>
      <c r="K22" s="68" t="s">
        <v>627</v>
      </c>
      <c r="L22" s="68" t="s">
        <v>627</v>
      </c>
      <c r="M22" s="60" t="s">
        <v>636</v>
      </c>
      <c r="N22" s="17" t="s">
        <v>627</v>
      </c>
      <c r="O22" s="68" t="s">
        <v>606</v>
      </c>
      <c r="P22" s="68" t="s">
        <v>627</v>
      </c>
      <c r="Q22" s="67" t="s">
        <v>627</v>
      </c>
    </row>
    <row r="23" spans="1:17" x14ac:dyDescent="0.3">
      <c r="A23" s="58" t="s">
        <v>533</v>
      </c>
      <c r="B23" s="89" t="s">
        <v>481</v>
      </c>
      <c r="C23" s="93">
        <v>3</v>
      </c>
      <c r="D23" s="16">
        <v>3</v>
      </c>
      <c r="E23" s="16">
        <v>3</v>
      </c>
      <c r="F23" s="16">
        <v>3</v>
      </c>
      <c r="G23" s="16">
        <v>2</v>
      </c>
      <c r="H23" s="60" t="s">
        <v>625</v>
      </c>
      <c r="I23" s="17" t="s">
        <v>633</v>
      </c>
      <c r="J23" s="68" t="s">
        <v>613</v>
      </c>
      <c r="K23" s="68" t="s">
        <v>634</v>
      </c>
      <c r="L23" s="68" t="s">
        <v>635</v>
      </c>
      <c r="M23" s="60" t="s">
        <v>637</v>
      </c>
      <c r="N23" s="17" t="s">
        <v>627</v>
      </c>
      <c r="O23" s="68" t="s">
        <v>615</v>
      </c>
      <c r="P23" s="68" t="s">
        <v>637</v>
      </c>
      <c r="Q23" s="67" t="s">
        <v>639</v>
      </c>
    </row>
    <row r="24" spans="1:17" x14ac:dyDescent="0.3">
      <c r="A24" s="58" t="s">
        <v>534</v>
      </c>
      <c r="B24" s="89" t="s">
        <v>482</v>
      </c>
      <c r="C24" s="93">
        <v>1</v>
      </c>
      <c r="D24" s="16">
        <v>1</v>
      </c>
      <c r="E24" s="16">
        <v>2</v>
      </c>
      <c r="F24" s="16">
        <v>2</v>
      </c>
      <c r="G24" s="16">
        <v>2</v>
      </c>
      <c r="H24" s="60" t="s">
        <v>629</v>
      </c>
      <c r="I24" s="17" t="s">
        <v>629</v>
      </c>
      <c r="J24" s="68" t="s">
        <v>616</v>
      </c>
      <c r="K24" s="68" t="s">
        <v>635</v>
      </c>
      <c r="L24" s="68" t="s">
        <v>635</v>
      </c>
      <c r="M24" s="60" t="s">
        <v>629</v>
      </c>
      <c r="N24" s="17" t="s">
        <v>628</v>
      </c>
      <c r="O24" s="68" t="s">
        <v>607</v>
      </c>
      <c r="P24" s="68" t="s">
        <v>625</v>
      </c>
      <c r="Q24" s="67" t="s">
        <v>625</v>
      </c>
    </row>
    <row r="25" spans="1:17" x14ac:dyDescent="0.3">
      <c r="A25" s="58" t="s">
        <v>535</v>
      </c>
      <c r="B25" s="89" t="s">
        <v>483</v>
      </c>
      <c r="C25" s="93">
        <v>2</v>
      </c>
      <c r="D25" s="16">
        <v>3</v>
      </c>
      <c r="E25" s="16">
        <v>3</v>
      </c>
      <c r="F25" s="16">
        <v>2</v>
      </c>
      <c r="G25" s="16">
        <v>1</v>
      </c>
      <c r="H25" s="60" t="s">
        <v>629</v>
      </c>
      <c r="I25" s="17" t="s">
        <v>634</v>
      </c>
      <c r="J25" s="68" t="s">
        <v>605</v>
      </c>
      <c r="K25" s="68" t="s">
        <v>625</v>
      </c>
      <c r="L25" s="68" t="s">
        <v>635</v>
      </c>
      <c r="M25" s="60" t="s">
        <v>638</v>
      </c>
      <c r="N25" s="17" t="s">
        <v>633</v>
      </c>
      <c r="O25" s="68" t="s">
        <v>606</v>
      </c>
      <c r="P25" s="68" t="s">
        <v>626</v>
      </c>
      <c r="Q25" s="67" t="s">
        <v>635</v>
      </c>
    </row>
    <row r="26" spans="1:17" x14ac:dyDescent="0.3">
      <c r="A26" s="95" t="s">
        <v>583</v>
      </c>
      <c r="B26" s="89" t="s">
        <v>526</v>
      </c>
      <c r="C26" s="93">
        <v>3</v>
      </c>
      <c r="D26" s="17">
        <v>1</v>
      </c>
      <c r="E26" s="17">
        <v>3</v>
      </c>
      <c r="F26" s="17">
        <v>1</v>
      </c>
      <c r="G26" s="17">
        <v>2</v>
      </c>
      <c r="H26" s="60" t="s">
        <v>633</v>
      </c>
      <c r="I26" s="17" t="s">
        <v>635</v>
      </c>
      <c r="J26" s="68" t="s">
        <v>605</v>
      </c>
      <c r="K26" s="68" t="s">
        <v>630</v>
      </c>
      <c r="L26" s="68" t="s">
        <v>638</v>
      </c>
      <c r="M26" s="60" t="s">
        <v>626</v>
      </c>
      <c r="N26" s="17" t="s">
        <v>635</v>
      </c>
      <c r="O26" s="68" t="s">
        <v>605</v>
      </c>
      <c r="P26" s="68" t="s">
        <v>635</v>
      </c>
      <c r="Q26" s="67" t="s">
        <v>630</v>
      </c>
    </row>
    <row r="27" spans="1:17" x14ac:dyDescent="0.3">
      <c r="A27" s="58" t="s">
        <v>536</v>
      </c>
      <c r="B27" s="89" t="s">
        <v>484</v>
      </c>
      <c r="C27" s="93">
        <v>2</v>
      </c>
      <c r="D27" s="16">
        <v>1</v>
      </c>
      <c r="E27" s="16">
        <v>1</v>
      </c>
      <c r="F27" s="16">
        <v>1</v>
      </c>
      <c r="G27" s="16">
        <v>1</v>
      </c>
      <c r="H27" s="60" t="s">
        <v>625</v>
      </c>
      <c r="I27" s="17" t="s">
        <v>630</v>
      </c>
      <c r="J27" s="68" t="s">
        <v>610</v>
      </c>
      <c r="K27" s="68" t="s">
        <v>629</v>
      </c>
      <c r="L27" s="68" t="s">
        <v>628</v>
      </c>
      <c r="M27" s="60" t="s">
        <v>625</v>
      </c>
      <c r="N27" s="17" t="s">
        <v>635</v>
      </c>
      <c r="O27" s="68" t="s">
        <v>610</v>
      </c>
      <c r="P27" s="68" t="s">
        <v>628</v>
      </c>
      <c r="Q27" s="67" t="s">
        <v>631</v>
      </c>
    </row>
    <row r="28" spans="1:17" x14ac:dyDescent="0.3">
      <c r="A28" s="58" t="s">
        <v>537</v>
      </c>
      <c r="B28" s="89" t="s">
        <v>485</v>
      </c>
      <c r="C28" s="93">
        <v>1</v>
      </c>
      <c r="D28" s="16">
        <v>1</v>
      </c>
      <c r="E28" s="16">
        <v>2</v>
      </c>
      <c r="F28" s="16">
        <v>1</v>
      </c>
      <c r="G28" s="16">
        <v>1</v>
      </c>
      <c r="H28" s="60" t="s">
        <v>628</v>
      </c>
      <c r="I28" s="17" t="s">
        <v>635</v>
      </c>
      <c r="J28" s="68" t="s">
        <v>607</v>
      </c>
      <c r="K28" s="68" t="s">
        <v>630</v>
      </c>
      <c r="L28" s="68" t="s">
        <v>635</v>
      </c>
      <c r="M28" s="60" t="s">
        <v>629</v>
      </c>
      <c r="N28" s="17" t="s">
        <v>630</v>
      </c>
      <c r="O28" s="68" t="s">
        <v>607</v>
      </c>
      <c r="P28" s="68" t="s">
        <v>635</v>
      </c>
      <c r="Q28" s="67" t="s">
        <v>635</v>
      </c>
    </row>
    <row r="29" spans="1:17" x14ac:dyDescent="0.3">
      <c r="A29" s="58" t="s">
        <v>564</v>
      </c>
      <c r="B29" s="89" t="s">
        <v>486</v>
      </c>
      <c r="C29" s="93">
        <v>3</v>
      </c>
      <c r="D29" s="16">
        <v>2</v>
      </c>
      <c r="E29" s="16">
        <v>3</v>
      </c>
      <c r="F29" s="16">
        <v>1</v>
      </c>
      <c r="G29" s="16">
        <v>1</v>
      </c>
      <c r="H29" s="60" t="s">
        <v>632</v>
      </c>
      <c r="I29" s="17" t="s">
        <v>634</v>
      </c>
      <c r="J29" s="68" t="s">
        <v>604</v>
      </c>
      <c r="K29" s="68" t="s">
        <v>635</v>
      </c>
      <c r="L29" s="68" t="s">
        <v>631</v>
      </c>
      <c r="M29" s="60" t="s">
        <v>636</v>
      </c>
      <c r="N29" s="17" t="s">
        <v>639</v>
      </c>
      <c r="O29" s="68" t="s">
        <v>615</v>
      </c>
      <c r="P29" s="68" t="s">
        <v>630</v>
      </c>
      <c r="Q29" s="67" t="s">
        <v>631</v>
      </c>
    </row>
    <row r="30" spans="1:17" x14ac:dyDescent="0.3">
      <c r="A30" s="58" t="s">
        <v>538</v>
      </c>
      <c r="B30" s="89" t="s">
        <v>487</v>
      </c>
      <c r="C30" s="93">
        <v>3</v>
      </c>
      <c r="D30" s="16">
        <v>3</v>
      </c>
      <c r="E30" s="16">
        <v>3</v>
      </c>
      <c r="F30" s="16">
        <v>2</v>
      </c>
      <c r="G30" s="16">
        <v>1</v>
      </c>
      <c r="H30" s="60" t="s">
        <v>627</v>
      </c>
      <c r="I30" s="17" t="s">
        <v>636</v>
      </c>
      <c r="J30" s="68" t="s">
        <v>617</v>
      </c>
      <c r="K30" s="68" t="s">
        <v>630</v>
      </c>
      <c r="L30" s="68" t="s">
        <v>628</v>
      </c>
      <c r="M30" s="60" t="s">
        <v>636</v>
      </c>
      <c r="N30" s="17" t="s">
        <v>637</v>
      </c>
      <c r="O30" s="68" t="s">
        <v>615</v>
      </c>
      <c r="P30" s="68" t="s">
        <v>634</v>
      </c>
      <c r="Q30" s="67" t="s">
        <v>629</v>
      </c>
    </row>
    <row r="31" spans="1:17" x14ac:dyDescent="0.3">
      <c r="A31" s="58" t="s">
        <v>539</v>
      </c>
      <c r="B31" s="89" t="s">
        <v>488</v>
      </c>
      <c r="C31" s="93">
        <v>2</v>
      </c>
      <c r="D31" s="16">
        <v>3</v>
      </c>
      <c r="E31" s="16">
        <v>3</v>
      </c>
      <c r="F31" s="16">
        <v>2</v>
      </c>
      <c r="G31" s="16">
        <v>3</v>
      </c>
      <c r="H31" s="60" t="s">
        <v>628</v>
      </c>
      <c r="I31" s="17" t="s">
        <v>625</v>
      </c>
      <c r="J31" s="68" t="s">
        <v>607</v>
      </c>
      <c r="K31" s="68" t="s">
        <v>630</v>
      </c>
      <c r="L31" s="68" t="s">
        <v>635</v>
      </c>
      <c r="M31" s="60" t="s">
        <v>625</v>
      </c>
      <c r="N31" s="17" t="s">
        <v>633</v>
      </c>
      <c r="O31" s="68" t="s">
        <v>617</v>
      </c>
      <c r="P31" s="68" t="s">
        <v>639</v>
      </c>
      <c r="Q31" s="67" t="s">
        <v>633</v>
      </c>
    </row>
    <row r="32" spans="1:17" x14ac:dyDescent="0.3">
      <c r="A32" s="58" t="s">
        <v>562</v>
      </c>
      <c r="B32" s="89" t="s">
        <v>489</v>
      </c>
      <c r="C32" s="93">
        <v>2</v>
      </c>
      <c r="D32" s="16">
        <v>3</v>
      </c>
      <c r="E32" s="16">
        <v>2</v>
      </c>
      <c r="F32" s="16">
        <v>2</v>
      </c>
      <c r="G32" s="16">
        <v>2</v>
      </c>
      <c r="H32" s="60" t="s">
        <v>635</v>
      </c>
      <c r="I32" s="17" t="s">
        <v>637</v>
      </c>
      <c r="J32" s="68" t="s">
        <v>608</v>
      </c>
      <c r="K32" s="68" t="s">
        <v>625</v>
      </c>
      <c r="L32" s="68" t="s">
        <v>625</v>
      </c>
      <c r="M32" s="60" t="s">
        <v>625</v>
      </c>
      <c r="N32" s="17" t="s">
        <v>636</v>
      </c>
      <c r="O32" s="68" t="s">
        <v>618</v>
      </c>
      <c r="P32" s="68" t="s">
        <v>626</v>
      </c>
      <c r="Q32" s="67" t="s">
        <v>626</v>
      </c>
    </row>
    <row r="33" spans="1:17" x14ac:dyDescent="0.3">
      <c r="A33" s="58" t="s">
        <v>540</v>
      </c>
      <c r="B33" s="89" t="s">
        <v>490</v>
      </c>
      <c r="C33" s="93">
        <v>1</v>
      </c>
      <c r="D33" s="16">
        <v>3</v>
      </c>
      <c r="E33" s="16">
        <v>2</v>
      </c>
      <c r="F33" s="16">
        <v>2</v>
      </c>
      <c r="G33" s="16">
        <v>3</v>
      </c>
      <c r="H33" s="60" t="s">
        <v>628</v>
      </c>
      <c r="I33" s="17" t="s">
        <v>635</v>
      </c>
      <c r="J33" s="68" t="s">
        <v>616</v>
      </c>
      <c r="K33" s="68" t="s">
        <v>628</v>
      </c>
      <c r="L33" s="68" t="s">
        <v>632</v>
      </c>
      <c r="M33" s="60" t="s">
        <v>630</v>
      </c>
      <c r="N33" s="17" t="s">
        <v>633</v>
      </c>
      <c r="O33" s="68" t="s">
        <v>613</v>
      </c>
      <c r="P33" s="68" t="s">
        <v>625</v>
      </c>
      <c r="Q33" s="67" t="s">
        <v>637</v>
      </c>
    </row>
    <row r="34" spans="1:17" x14ac:dyDescent="0.3">
      <c r="A34" s="58" t="s">
        <v>541</v>
      </c>
      <c r="B34" s="89" t="s">
        <v>491</v>
      </c>
      <c r="C34" s="93">
        <v>2</v>
      </c>
      <c r="D34" s="16">
        <v>2</v>
      </c>
      <c r="E34" s="16">
        <v>2</v>
      </c>
      <c r="F34" s="16">
        <v>2</v>
      </c>
      <c r="G34" s="16">
        <v>1</v>
      </c>
      <c r="H34" s="60" t="s">
        <v>625</v>
      </c>
      <c r="I34" s="17" t="s">
        <v>638</v>
      </c>
      <c r="J34" s="68" t="s">
        <v>604</v>
      </c>
      <c r="K34" s="68" t="s">
        <v>638</v>
      </c>
      <c r="L34" s="68" t="s">
        <v>629</v>
      </c>
      <c r="M34" s="60" t="s">
        <v>629</v>
      </c>
      <c r="N34" s="17" t="s">
        <v>630</v>
      </c>
      <c r="O34" s="68" t="s">
        <v>604</v>
      </c>
      <c r="P34" s="68" t="s">
        <v>625</v>
      </c>
      <c r="Q34" s="67" t="s">
        <v>628</v>
      </c>
    </row>
    <row r="35" spans="1:17" x14ac:dyDescent="0.3">
      <c r="A35" s="58" t="s">
        <v>542</v>
      </c>
      <c r="B35" s="89" t="s">
        <v>492</v>
      </c>
      <c r="C35" s="93">
        <v>2</v>
      </c>
      <c r="D35" s="16">
        <v>3</v>
      </c>
      <c r="E35" s="16">
        <v>3</v>
      </c>
      <c r="F35" s="16">
        <v>2</v>
      </c>
      <c r="G35" s="16">
        <v>2</v>
      </c>
      <c r="H35" s="60" t="s">
        <v>635</v>
      </c>
      <c r="I35" s="17" t="s">
        <v>637</v>
      </c>
      <c r="J35" s="68" t="s">
        <v>606</v>
      </c>
      <c r="K35" s="68" t="s">
        <v>639</v>
      </c>
      <c r="L35" s="68" t="s">
        <v>630</v>
      </c>
      <c r="M35" s="60" t="s">
        <v>625</v>
      </c>
      <c r="N35" s="17" t="s">
        <v>636</v>
      </c>
      <c r="O35" s="68" t="s">
        <v>606</v>
      </c>
      <c r="P35" s="68" t="s">
        <v>634</v>
      </c>
      <c r="Q35" s="67" t="s">
        <v>634</v>
      </c>
    </row>
    <row r="36" spans="1:17" x14ac:dyDescent="0.3">
      <c r="A36" s="58" t="s">
        <v>565</v>
      </c>
      <c r="B36" s="89" t="s">
        <v>493</v>
      </c>
      <c r="C36" s="93">
        <v>1</v>
      </c>
      <c r="D36" s="16">
        <v>1</v>
      </c>
      <c r="E36" s="16">
        <v>1</v>
      </c>
      <c r="F36" s="16">
        <v>1</v>
      </c>
      <c r="G36" s="16">
        <v>1</v>
      </c>
      <c r="H36" s="60" t="s">
        <v>631</v>
      </c>
      <c r="I36" s="17" t="s">
        <v>631</v>
      </c>
      <c r="J36" s="68" t="s">
        <v>614</v>
      </c>
      <c r="K36" s="68" t="s">
        <v>631</v>
      </c>
      <c r="L36" s="68" t="s">
        <v>631</v>
      </c>
      <c r="M36" s="60" t="s">
        <v>628</v>
      </c>
      <c r="N36" s="17" t="s">
        <v>631</v>
      </c>
      <c r="O36" s="68" t="s">
        <v>612</v>
      </c>
      <c r="P36" s="68" t="s">
        <v>631</v>
      </c>
      <c r="Q36" s="67" t="s">
        <v>631</v>
      </c>
    </row>
    <row r="37" spans="1:17" x14ac:dyDescent="0.3">
      <c r="A37" s="58" t="s">
        <v>543</v>
      </c>
      <c r="B37" s="89" t="s">
        <v>494</v>
      </c>
      <c r="C37" s="93">
        <v>3</v>
      </c>
      <c r="D37" s="16">
        <v>3</v>
      </c>
      <c r="E37" s="16">
        <v>3</v>
      </c>
      <c r="F37" s="16">
        <v>2</v>
      </c>
      <c r="G37" s="16">
        <v>2</v>
      </c>
      <c r="H37" s="60" t="s">
        <v>627</v>
      </c>
      <c r="I37" s="17" t="s">
        <v>636</v>
      </c>
      <c r="J37" s="68" t="s">
        <v>606</v>
      </c>
      <c r="K37" s="68" t="s">
        <v>630</v>
      </c>
      <c r="L37" s="68" t="s">
        <v>629</v>
      </c>
      <c r="M37" s="60" t="s">
        <v>627</v>
      </c>
      <c r="N37" s="17" t="s">
        <v>627</v>
      </c>
      <c r="O37" s="68" t="s">
        <v>615</v>
      </c>
      <c r="P37" s="68" t="s">
        <v>625</v>
      </c>
      <c r="Q37" s="67" t="s">
        <v>625</v>
      </c>
    </row>
    <row r="38" spans="1:17" x14ac:dyDescent="0.3">
      <c r="A38" s="58" t="s">
        <v>544</v>
      </c>
      <c r="B38" s="89" t="s">
        <v>495</v>
      </c>
      <c r="C38" s="93">
        <v>1</v>
      </c>
      <c r="D38" s="16">
        <v>1</v>
      </c>
      <c r="E38" s="16">
        <v>1</v>
      </c>
      <c r="F38" s="16">
        <v>1</v>
      </c>
      <c r="G38" s="16">
        <v>1</v>
      </c>
      <c r="H38" s="60" t="s">
        <v>631</v>
      </c>
      <c r="I38" s="17" t="s">
        <v>631</v>
      </c>
      <c r="J38" s="68" t="s">
        <v>609</v>
      </c>
      <c r="K38" s="68" t="s">
        <v>631</v>
      </c>
      <c r="L38" s="68" t="s">
        <v>631</v>
      </c>
      <c r="M38" s="60" t="s">
        <v>631</v>
      </c>
      <c r="N38" s="17" t="s">
        <v>631</v>
      </c>
      <c r="O38" s="68" t="s">
        <v>609</v>
      </c>
      <c r="P38" s="68" t="s">
        <v>631</v>
      </c>
      <c r="Q38" s="67" t="s">
        <v>631</v>
      </c>
    </row>
    <row r="39" spans="1:17" x14ac:dyDescent="0.3">
      <c r="A39" s="58" t="s">
        <v>566</v>
      </c>
      <c r="B39" s="89" t="s">
        <v>496</v>
      </c>
      <c r="C39" s="93">
        <v>1</v>
      </c>
      <c r="D39" s="16">
        <v>1</v>
      </c>
      <c r="E39" s="16">
        <v>1</v>
      </c>
      <c r="F39" s="16">
        <v>1</v>
      </c>
      <c r="G39" s="16">
        <v>1</v>
      </c>
      <c r="H39" s="60" t="s">
        <v>631</v>
      </c>
      <c r="I39" s="17" t="s">
        <v>631</v>
      </c>
      <c r="J39" s="68" t="s">
        <v>612</v>
      </c>
      <c r="K39" s="68" t="s">
        <v>631</v>
      </c>
      <c r="L39" s="68" t="s">
        <v>631</v>
      </c>
      <c r="M39" s="60" t="s">
        <v>628</v>
      </c>
      <c r="N39" s="17" t="s">
        <v>629</v>
      </c>
      <c r="O39" s="68" t="s">
        <v>610</v>
      </c>
      <c r="P39" s="68" t="s">
        <v>631</v>
      </c>
      <c r="Q39" s="67" t="s">
        <v>631</v>
      </c>
    </row>
    <row r="40" spans="1:17" x14ac:dyDescent="0.3">
      <c r="A40" s="58" t="s">
        <v>567</v>
      </c>
      <c r="B40" s="89" t="s">
        <v>497</v>
      </c>
      <c r="C40" s="93">
        <v>2</v>
      </c>
      <c r="D40" s="16">
        <v>3</v>
      </c>
      <c r="E40" s="16">
        <v>3</v>
      </c>
      <c r="F40" s="16">
        <v>3</v>
      </c>
      <c r="G40" s="16">
        <v>2</v>
      </c>
      <c r="H40" s="60" t="s">
        <v>625</v>
      </c>
      <c r="I40" s="17" t="s">
        <v>638</v>
      </c>
      <c r="J40" s="68" t="s">
        <v>605</v>
      </c>
      <c r="K40" s="68" t="s">
        <v>634</v>
      </c>
      <c r="L40" s="68" t="s">
        <v>635</v>
      </c>
      <c r="M40" s="60" t="s">
        <v>625</v>
      </c>
      <c r="N40" s="17" t="s">
        <v>632</v>
      </c>
      <c r="O40" s="68" t="s">
        <v>606</v>
      </c>
      <c r="P40" s="68" t="s">
        <v>637</v>
      </c>
      <c r="Q40" s="67" t="s">
        <v>634</v>
      </c>
    </row>
    <row r="41" spans="1:17" x14ac:dyDescent="0.3">
      <c r="A41" s="58" t="s">
        <v>568</v>
      </c>
      <c r="B41" s="89" t="s">
        <v>498</v>
      </c>
      <c r="C41" s="93">
        <v>1</v>
      </c>
      <c r="D41" s="16">
        <v>1</v>
      </c>
      <c r="E41" s="16">
        <v>1</v>
      </c>
      <c r="F41" s="16">
        <v>1</v>
      </c>
      <c r="G41" s="16">
        <v>1</v>
      </c>
      <c r="H41" s="60" t="s">
        <v>631</v>
      </c>
      <c r="I41" s="17" t="s">
        <v>628</v>
      </c>
      <c r="J41" s="68" t="s">
        <v>609</v>
      </c>
      <c r="K41" s="68" t="s">
        <v>628</v>
      </c>
      <c r="L41" s="68" t="s">
        <v>631</v>
      </c>
      <c r="M41" s="60" t="s">
        <v>631</v>
      </c>
      <c r="N41" s="17" t="s">
        <v>631</v>
      </c>
      <c r="O41" s="68" t="s">
        <v>609</v>
      </c>
      <c r="P41" s="68" t="s">
        <v>631</v>
      </c>
      <c r="Q41" s="67" t="s">
        <v>631</v>
      </c>
    </row>
    <row r="42" spans="1:17" x14ac:dyDescent="0.3">
      <c r="A42" s="58" t="s">
        <v>569</v>
      </c>
      <c r="B42" s="89" t="s">
        <v>499</v>
      </c>
      <c r="C42" s="93">
        <v>1</v>
      </c>
      <c r="D42" s="16">
        <v>1</v>
      </c>
      <c r="E42" s="16">
        <v>2</v>
      </c>
      <c r="F42" s="16">
        <v>1</v>
      </c>
      <c r="G42" s="16">
        <v>1</v>
      </c>
      <c r="H42" s="60" t="s">
        <v>635</v>
      </c>
      <c r="I42" s="17" t="s">
        <v>630</v>
      </c>
      <c r="J42" s="68" t="s">
        <v>607</v>
      </c>
      <c r="K42" s="68" t="s">
        <v>629</v>
      </c>
      <c r="L42" s="68" t="s">
        <v>629</v>
      </c>
      <c r="M42" s="60" t="s">
        <v>635</v>
      </c>
      <c r="N42" s="17" t="s">
        <v>630</v>
      </c>
      <c r="O42" s="68" t="s">
        <v>614</v>
      </c>
      <c r="P42" s="68" t="s">
        <v>631</v>
      </c>
      <c r="Q42" s="67" t="s">
        <v>631</v>
      </c>
    </row>
    <row r="43" spans="1:17" x14ac:dyDescent="0.3">
      <c r="A43" s="58" t="s">
        <v>545</v>
      </c>
      <c r="B43" s="89" t="s">
        <v>500</v>
      </c>
      <c r="C43" s="93">
        <v>3</v>
      </c>
      <c r="D43" s="16">
        <v>3</v>
      </c>
      <c r="E43" s="16">
        <v>3</v>
      </c>
      <c r="F43" s="16">
        <v>3</v>
      </c>
      <c r="G43" s="16">
        <v>3</v>
      </c>
      <c r="H43" s="60" t="s">
        <v>630</v>
      </c>
      <c r="I43" s="17" t="s">
        <v>625</v>
      </c>
      <c r="J43" s="68" t="s">
        <v>612</v>
      </c>
      <c r="K43" s="68" t="s">
        <v>635</v>
      </c>
      <c r="L43" s="68" t="s">
        <v>629</v>
      </c>
      <c r="M43" s="60" t="s">
        <v>627</v>
      </c>
      <c r="N43" s="17" t="s">
        <v>627</v>
      </c>
      <c r="O43" s="68" t="s">
        <v>605</v>
      </c>
      <c r="P43" s="68" t="s">
        <v>627</v>
      </c>
      <c r="Q43" s="67" t="s">
        <v>627</v>
      </c>
    </row>
    <row r="44" spans="1:17" x14ac:dyDescent="0.3">
      <c r="A44" s="58" t="s">
        <v>546</v>
      </c>
      <c r="B44" s="89" t="s">
        <v>501</v>
      </c>
      <c r="C44" s="93">
        <v>1</v>
      </c>
      <c r="D44" s="16">
        <v>1</v>
      </c>
      <c r="E44" s="16">
        <v>1</v>
      </c>
      <c r="F44" s="16">
        <v>1</v>
      </c>
      <c r="G44" s="16">
        <v>1</v>
      </c>
      <c r="H44" s="60" t="s">
        <v>631</v>
      </c>
      <c r="I44" s="17" t="s">
        <v>631</v>
      </c>
      <c r="J44" s="68" t="s">
        <v>609</v>
      </c>
      <c r="K44" s="68" t="s">
        <v>631</v>
      </c>
      <c r="L44" s="68" t="s">
        <v>631</v>
      </c>
      <c r="M44" s="60" t="s">
        <v>631</v>
      </c>
      <c r="N44" s="17" t="s">
        <v>631</v>
      </c>
      <c r="O44" s="68" t="s">
        <v>609</v>
      </c>
      <c r="P44" s="68" t="s">
        <v>628</v>
      </c>
      <c r="Q44" s="67" t="s">
        <v>631</v>
      </c>
    </row>
    <row r="45" spans="1:17" x14ac:dyDescent="0.3">
      <c r="A45" s="58" t="s">
        <v>570</v>
      </c>
      <c r="B45" s="89" t="s">
        <v>502</v>
      </c>
      <c r="C45" s="93">
        <v>1</v>
      </c>
      <c r="D45" s="16">
        <v>2</v>
      </c>
      <c r="E45" s="16">
        <v>2</v>
      </c>
      <c r="F45" s="16">
        <v>1</v>
      </c>
      <c r="G45" s="16">
        <v>1</v>
      </c>
      <c r="H45" s="60" t="s">
        <v>628</v>
      </c>
      <c r="I45" s="17" t="s">
        <v>630</v>
      </c>
      <c r="J45" s="68" t="s">
        <v>608</v>
      </c>
      <c r="K45" s="68" t="s">
        <v>628</v>
      </c>
      <c r="L45" s="68" t="s">
        <v>631</v>
      </c>
      <c r="M45" s="60" t="s">
        <v>628</v>
      </c>
      <c r="N45" s="17" t="s">
        <v>625</v>
      </c>
      <c r="O45" s="68" t="s">
        <v>616</v>
      </c>
      <c r="P45" s="68" t="s">
        <v>631</v>
      </c>
      <c r="Q45" s="67" t="s">
        <v>631</v>
      </c>
    </row>
    <row r="46" spans="1:17" x14ac:dyDescent="0.3">
      <c r="A46" s="58" t="s">
        <v>571</v>
      </c>
      <c r="B46" s="89" t="s">
        <v>503</v>
      </c>
      <c r="C46" s="93">
        <v>2</v>
      </c>
      <c r="D46" s="16">
        <v>3</v>
      </c>
      <c r="E46" s="16">
        <v>3</v>
      </c>
      <c r="F46" s="16">
        <v>3</v>
      </c>
      <c r="G46" s="16">
        <v>2</v>
      </c>
      <c r="H46" s="60" t="s">
        <v>634</v>
      </c>
      <c r="I46" s="17" t="s">
        <v>636</v>
      </c>
      <c r="J46" s="68" t="s">
        <v>606</v>
      </c>
      <c r="K46" s="68" t="s">
        <v>636</v>
      </c>
      <c r="L46" s="68" t="s">
        <v>639</v>
      </c>
      <c r="M46" s="60" t="s">
        <v>639</v>
      </c>
      <c r="N46" s="17" t="s">
        <v>627</v>
      </c>
      <c r="O46" s="68" t="s">
        <v>606</v>
      </c>
      <c r="P46" s="68" t="s">
        <v>636</v>
      </c>
      <c r="Q46" s="67" t="s">
        <v>634</v>
      </c>
    </row>
    <row r="47" spans="1:17" x14ac:dyDescent="0.3">
      <c r="A47" s="58" t="s">
        <v>572</v>
      </c>
      <c r="B47" s="89" t="s">
        <v>504</v>
      </c>
      <c r="C47" s="93">
        <v>3</v>
      </c>
      <c r="D47" s="16">
        <v>3</v>
      </c>
      <c r="E47" s="16">
        <v>3</v>
      </c>
      <c r="F47" s="16">
        <v>1</v>
      </c>
      <c r="G47" s="16">
        <v>1</v>
      </c>
      <c r="H47" s="60" t="s">
        <v>632</v>
      </c>
      <c r="I47" s="17" t="s">
        <v>627</v>
      </c>
      <c r="J47" s="68" t="s">
        <v>617</v>
      </c>
      <c r="K47" s="68" t="s">
        <v>635</v>
      </c>
      <c r="L47" s="68" t="s">
        <v>629</v>
      </c>
      <c r="M47" s="60" t="s">
        <v>634</v>
      </c>
      <c r="N47" s="17" t="s">
        <v>627</v>
      </c>
      <c r="O47" s="68" t="s">
        <v>615</v>
      </c>
      <c r="P47" s="68" t="s">
        <v>628</v>
      </c>
      <c r="Q47" s="67" t="s">
        <v>629</v>
      </c>
    </row>
    <row r="48" spans="1:17" x14ac:dyDescent="0.3">
      <c r="A48" s="58" t="s">
        <v>573</v>
      </c>
      <c r="B48" s="89" t="s">
        <v>505</v>
      </c>
      <c r="C48" s="93">
        <v>3</v>
      </c>
      <c r="D48" s="16">
        <v>3</v>
      </c>
      <c r="E48" s="16">
        <v>3</v>
      </c>
      <c r="F48" s="16">
        <v>3</v>
      </c>
      <c r="G48" s="16">
        <v>2</v>
      </c>
      <c r="H48" s="60" t="s">
        <v>633</v>
      </c>
      <c r="I48" s="17" t="s">
        <v>636</v>
      </c>
      <c r="J48" s="68" t="s">
        <v>605</v>
      </c>
      <c r="K48" s="68" t="s">
        <v>625</v>
      </c>
      <c r="L48" s="68" t="s">
        <v>625</v>
      </c>
      <c r="M48" s="60" t="s">
        <v>627</v>
      </c>
      <c r="N48" s="17" t="s">
        <v>627</v>
      </c>
      <c r="O48" s="68" t="s">
        <v>606</v>
      </c>
      <c r="P48" s="68" t="s">
        <v>627</v>
      </c>
      <c r="Q48" s="67" t="s">
        <v>639</v>
      </c>
    </row>
    <row r="49" spans="1:17" x14ac:dyDescent="0.3">
      <c r="A49" s="58" t="s">
        <v>574</v>
      </c>
      <c r="B49" s="89" t="s">
        <v>506</v>
      </c>
      <c r="C49" s="93">
        <v>3</v>
      </c>
      <c r="D49" s="16">
        <v>3</v>
      </c>
      <c r="E49" s="16">
        <v>3</v>
      </c>
      <c r="F49" s="16">
        <v>1</v>
      </c>
      <c r="G49" s="16">
        <v>1</v>
      </c>
      <c r="H49" s="60" t="s">
        <v>638</v>
      </c>
      <c r="I49" s="17" t="s">
        <v>626</v>
      </c>
      <c r="J49" s="68" t="s">
        <v>605</v>
      </c>
      <c r="K49" s="68" t="s">
        <v>630</v>
      </c>
      <c r="L49" s="68" t="s">
        <v>631</v>
      </c>
      <c r="M49" s="60" t="s">
        <v>633</v>
      </c>
      <c r="N49" s="17" t="s">
        <v>632</v>
      </c>
      <c r="O49" s="68" t="s">
        <v>606</v>
      </c>
      <c r="P49" s="68" t="s">
        <v>630</v>
      </c>
      <c r="Q49" s="67" t="s">
        <v>631</v>
      </c>
    </row>
    <row r="50" spans="1:17" x14ac:dyDescent="0.3">
      <c r="A50" s="58" t="s">
        <v>547</v>
      </c>
      <c r="B50" s="89" t="s">
        <v>507</v>
      </c>
      <c r="C50" s="93">
        <v>1</v>
      </c>
      <c r="D50" s="16">
        <v>1</v>
      </c>
      <c r="E50" s="16">
        <v>1</v>
      </c>
      <c r="F50" s="16">
        <v>1</v>
      </c>
      <c r="G50" s="16">
        <v>1</v>
      </c>
      <c r="H50" s="60" t="s">
        <v>628</v>
      </c>
      <c r="I50" s="17" t="s">
        <v>631</v>
      </c>
      <c r="J50" s="68" t="s">
        <v>609</v>
      </c>
      <c r="K50" s="68" t="s">
        <v>631</v>
      </c>
      <c r="L50" s="68" t="s">
        <v>631</v>
      </c>
      <c r="M50" s="60" t="s">
        <v>630</v>
      </c>
      <c r="N50" s="17" t="s">
        <v>628</v>
      </c>
      <c r="O50" s="68" t="s">
        <v>609</v>
      </c>
      <c r="P50" s="68" t="s">
        <v>628</v>
      </c>
      <c r="Q50" s="67" t="s">
        <v>631</v>
      </c>
    </row>
    <row r="51" spans="1:17" x14ac:dyDescent="0.3">
      <c r="A51" s="58" t="s">
        <v>548</v>
      </c>
      <c r="B51" s="89" t="s">
        <v>508</v>
      </c>
      <c r="C51" s="93">
        <v>2</v>
      </c>
      <c r="D51" s="16">
        <v>2</v>
      </c>
      <c r="E51" s="16">
        <v>3</v>
      </c>
      <c r="F51" s="16">
        <v>2</v>
      </c>
      <c r="G51" s="16">
        <v>1</v>
      </c>
      <c r="H51" s="60" t="s">
        <v>635</v>
      </c>
      <c r="I51" s="17" t="s">
        <v>630</v>
      </c>
      <c r="J51" s="68" t="s">
        <v>604</v>
      </c>
      <c r="K51" s="68" t="s">
        <v>625</v>
      </c>
      <c r="L51" s="68" t="s">
        <v>629</v>
      </c>
      <c r="M51" s="60" t="s">
        <v>626</v>
      </c>
      <c r="N51" s="17" t="s">
        <v>634</v>
      </c>
      <c r="O51" s="68" t="s">
        <v>606</v>
      </c>
      <c r="P51" s="68" t="s">
        <v>634</v>
      </c>
      <c r="Q51" s="67" t="s">
        <v>629</v>
      </c>
    </row>
    <row r="52" spans="1:17" x14ac:dyDescent="0.3">
      <c r="A52" s="58" t="s">
        <v>549</v>
      </c>
      <c r="B52" s="89" t="s">
        <v>509</v>
      </c>
      <c r="C52" s="93">
        <v>3</v>
      </c>
      <c r="D52" s="16">
        <v>3</v>
      </c>
      <c r="E52" s="16">
        <v>1</v>
      </c>
      <c r="F52" s="16">
        <v>1</v>
      </c>
      <c r="G52" s="16">
        <v>1</v>
      </c>
      <c r="H52" s="60" t="s">
        <v>629</v>
      </c>
      <c r="I52" s="17" t="s">
        <v>630</v>
      </c>
      <c r="J52" s="68" t="s">
        <v>612</v>
      </c>
      <c r="K52" s="68" t="s">
        <v>631</v>
      </c>
      <c r="L52" s="68" t="s">
        <v>631</v>
      </c>
      <c r="M52" s="60" t="s">
        <v>632</v>
      </c>
      <c r="N52" s="17" t="s">
        <v>632</v>
      </c>
      <c r="O52" s="68" t="s">
        <v>612</v>
      </c>
      <c r="P52" s="68" t="s">
        <v>628</v>
      </c>
      <c r="Q52" s="67" t="s">
        <v>631</v>
      </c>
    </row>
    <row r="53" spans="1:17" x14ac:dyDescent="0.3">
      <c r="A53" s="58" t="s">
        <v>575</v>
      </c>
      <c r="B53" s="89" t="s">
        <v>510</v>
      </c>
      <c r="C53" s="93">
        <v>2</v>
      </c>
      <c r="D53" s="16">
        <v>2</v>
      </c>
      <c r="E53" s="16">
        <v>2</v>
      </c>
      <c r="F53" s="16">
        <v>1</v>
      </c>
      <c r="G53" s="16">
        <v>2</v>
      </c>
      <c r="H53" s="60" t="s">
        <v>629</v>
      </c>
      <c r="I53" s="17" t="s">
        <v>630</v>
      </c>
      <c r="J53" s="68" t="s">
        <v>616</v>
      </c>
      <c r="K53" s="68" t="s">
        <v>635</v>
      </c>
      <c r="L53" s="68" t="s">
        <v>630</v>
      </c>
      <c r="M53" s="60" t="s">
        <v>625</v>
      </c>
      <c r="N53" s="17" t="s">
        <v>638</v>
      </c>
      <c r="O53" s="68" t="s">
        <v>607</v>
      </c>
      <c r="P53" s="68" t="s">
        <v>635</v>
      </c>
      <c r="Q53" s="67" t="s">
        <v>625</v>
      </c>
    </row>
    <row r="54" spans="1:17" x14ac:dyDescent="0.3">
      <c r="A54" s="58" t="s">
        <v>550</v>
      </c>
      <c r="B54" s="89" t="s">
        <v>511</v>
      </c>
      <c r="C54" s="93">
        <v>2</v>
      </c>
      <c r="D54" s="16">
        <v>1</v>
      </c>
      <c r="E54" s="16">
        <v>2</v>
      </c>
      <c r="F54" s="16">
        <v>2</v>
      </c>
      <c r="G54" s="16">
        <v>1</v>
      </c>
      <c r="H54" s="60" t="s">
        <v>638</v>
      </c>
      <c r="I54" s="17" t="s">
        <v>630</v>
      </c>
      <c r="J54" s="68" t="s">
        <v>604</v>
      </c>
      <c r="K54" s="68" t="s">
        <v>625</v>
      </c>
      <c r="L54" s="68" t="s">
        <v>629</v>
      </c>
      <c r="M54" s="60" t="s">
        <v>629</v>
      </c>
      <c r="N54" s="17" t="s">
        <v>635</v>
      </c>
      <c r="O54" s="68" t="s">
        <v>607</v>
      </c>
      <c r="P54" s="68" t="s">
        <v>638</v>
      </c>
      <c r="Q54" s="67" t="s">
        <v>629</v>
      </c>
    </row>
    <row r="55" spans="1:17" x14ac:dyDescent="0.3">
      <c r="A55" s="58" t="s">
        <v>551</v>
      </c>
      <c r="B55" s="89" t="s">
        <v>512</v>
      </c>
      <c r="C55" s="93">
        <v>1</v>
      </c>
      <c r="D55" s="16">
        <v>1</v>
      </c>
      <c r="E55" s="16">
        <v>1</v>
      </c>
      <c r="F55" s="16">
        <v>1</v>
      </c>
      <c r="G55" s="16">
        <v>1</v>
      </c>
      <c r="H55" s="60" t="s">
        <v>631</v>
      </c>
      <c r="I55" s="17" t="s">
        <v>631</v>
      </c>
      <c r="J55" s="68" t="s">
        <v>609</v>
      </c>
      <c r="K55" s="68" t="s">
        <v>631</v>
      </c>
      <c r="L55" s="68" t="s">
        <v>631</v>
      </c>
      <c r="M55" s="60" t="s">
        <v>631</v>
      </c>
      <c r="N55" s="17" t="s">
        <v>628</v>
      </c>
      <c r="O55" s="68" t="s">
        <v>610</v>
      </c>
      <c r="P55" s="68" t="s">
        <v>628</v>
      </c>
      <c r="Q55" s="67" t="s">
        <v>631</v>
      </c>
    </row>
    <row r="56" spans="1:17" x14ac:dyDescent="0.3">
      <c r="A56" s="58" t="s">
        <v>576</v>
      </c>
      <c r="B56" s="89" t="s">
        <v>513</v>
      </c>
      <c r="C56" s="93">
        <v>1</v>
      </c>
      <c r="D56" s="16">
        <v>1</v>
      </c>
      <c r="E56" s="16">
        <v>1</v>
      </c>
      <c r="F56" s="16">
        <v>1</v>
      </c>
      <c r="G56" s="16">
        <v>1</v>
      </c>
      <c r="H56" s="60" t="s">
        <v>629</v>
      </c>
      <c r="I56" s="17" t="s">
        <v>629</v>
      </c>
      <c r="J56" s="68" t="s">
        <v>614</v>
      </c>
      <c r="K56" s="68" t="s">
        <v>635</v>
      </c>
      <c r="L56" s="68" t="s">
        <v>628</v>
      </c>
      <c r="M56" s="60" t="s">
        <v>629</v>
      </c>
      <c r="N56" s="17" t="s">
        <v>628</v>
      </c>
      <c r="O56" s="68" t="s">
        <v>616</v>
      </c>
      <c r="P56" s="68" t="s">
        <v>629</v>
      </c>
      <c r="Q56" s="67" t="s">
        <v>628</v>
      </c>
    </row>
    <row r="57" spans="1:17" x14ac:dyDescent="0.3">
      <c r="A57" s="58" t="s">
        <v>552</v>
      </c>
      <c r="B57" s="89" t="s">
        <v>514</v>
      </c>
      <c r="C57" s="93">
        <v>2</v>
      </c>
      <c r="D57" s="16">
        <v>2</v>
      </c>
      <c r="E57" s="16">
        <v>2</v>
      </c>
      <c r="F57" s="16">
        <v>3</v>
      </c>
      <c r="G57" s="16">
        <v>3</v>
      </c>
      <c r="H57" s="60" t="s">
        <v>625</v>
      </c>
      <c r="I57" s="17" t="s">
        <v>625</v>
      </c>
      <c r="J57" s="68" t="s">
        <v>604</v>
      </c>
      <c r="K57" s="68" t="s">
        <v>633</v>
      </c>
      <c r="L57" s="68" t="s">
        <v>636</v>
      </c>
      <c r="M57" s="60" t="s">
        <v>634</v>
      </c>
      <c r="N57" s="17" t="s">
        <v>635</v>
      </c>
      <c r="O57" s="68" t="s">
        <v>616</v>
      </c>
      <c r="P57" s="68" t="s">
        <v>628</v>
      </c>
      <c r="Q57" s="67" t="s">
        <v>635</v>
      </c>
    </row>
    <row r="58" spans="1:17" x14ac:dyDescent="0.3">
      <c r="A58" s="58" t="s">
        <v>577</v>
      </c>
      <c r="B58" s="89" t="s">
        <v>515</v>
      </c>
      <c r="C58" s="93">
        <v>2</v>
      </c>
      <c r="D58" s="16">
        <v>3</v>
      </c>
      <c r="E58" s="16">
        <v>3</v>
      </c>
      <c r="F58" s="16">
        <v>3</v>
      </c>
      <c r="G58" s="16">
        <v>3</v>
      </c>
      <c r="H58" s="60" t="s">
        <v>635</v>
      </c>
      <c r="I58" s="17" t="s">
        <v>638</v>
      </c>
      <c r="J58" s="68" t="s">
        <v>606</v>
      </c>
      <c r="K58" s="68" t="s">
        <v>633</v>
      </c>
      <c r="L58" s="68" t="s">
        <v>627</v>
      </c>
      <c r="M58" s="60" t="s">
        <v>639</v>
      </c>
      <c r="N58" s="17" t="s">
        <v>627</v>
      </c>
      <c r="O58" s="68" t="s">
        <v>606</v>
      </c>
      <c r="P58" s="68" t="s">
        <v>627</v>
      </c>
      <c r="Q58" s="67" t="s">
        <v>627</v>
      </c>
    </row>
    <row r="59" spans="1:17" x14ac:dyDescent="0.3">
      <c r="A59" s="58" t="s">
        <v>553</v>
      </c>
      <c r="B59" s="89" t="s">
        <v>516</v>
      </c>
      <c r="C59" s="93">
        <v>1</v>
      </c>
      <c r="D59" s="16">
        <v>2</v>
      </c>
      <c r="E59" s="16">
        <v>2</v>
      </c>
      <c r="F59" s="16">
        <v>2</v>
      </c>
      <c r="G59" s="16">
        <v>1</v>
      </c>
      <c r="H59" s="60" t="s">
        <v>629</v>
      </c>
      <c r="I59" s="17" t="s">
        <v>630</v>
      </c>
      <c r="J59" s="68" t="s">
        <v>607</v>
      </c>
      <c r="K59" s="68" t="s">
        <v>625</v>
      </c>
      <c r="L59" s="68" t="s">
        <v>629</v>
      </c>
      <c r="M59" s="60" t="s">
        <v>630</v>
      </c>
      <c r="N59" s="17" t="s">
        <v>625</v>
      </c>
      <c r="O59" s="68" t="s">
        <v>604</v>
      </c>
      <c r="P59" s="68" t="s">
        <v>634</v>
      </c>
      <c r="Q59" s="67" t="s">
        <v>635</v>
      </c>
    </row>
    <row r="60" spans="1:17" x14ac:dyDescent="0.3">
      <c r="A60" s="58" t="s">
        <v>554</v>
      </c>
      <c r="B60" s="89" t="s">
        <v>517</v>
      </c>
      <c r="C60" s="93">
        <v>3</v>
      </c>
      <c r="D60" s="16">
        <v>3</v>
      </c>
      <c r="E60" s="16">
        <v>3</v>
      </c>
      <c r="F60" s="16">
        <v>3</v>
      </c>
      <c r="G60" s="16">
        <v>3</v>
      </c>
      <c r="H60" s="60" t="s">
        <v>627</v>
      </c>
      <c r="I60" s="17" t="s">
        <v>627</v>
      </c>
      <c r="J60" s="68" t="s">
        <v>606</v>
      </c>
      <c r="K60" s="68" t="s">
        <v>632</v>
      </c>
      <c r="L60" s="68" t="s">
        <v>639</v>
      </c>
      <c r="M60" s="60" t="s">
        <v>627</v>
      </c>
      <c r="N60" s="17" t="s">
        <v>627</v>
      </c>
      <c r="O60" s="68" t="s">
        <v>606</v>
      </c>
      <c r="P60" s="68" t="s">
        <v>627</v>
      </c>
      <c r="Q60" s="67" t="s">
        <v>627</v>
      </c>
    </row>
    <row r="61" spans="1:17" x14ac:dyDescent="0.3">
      <c r="A61" s="58" t="s">
        <v>578</v>
      </c>
      <c r="B61" s="89" t="s">
        <v>518</v>
      </c>
      <c r="C61" s="93">
        <v>1</v>
      </c>
      <c r="D61" s="16">
        <v>2</v>
      </c>
      <c r="E61" s="16">
        <v>3</v>
      </c>
      <c r="F61" s="16">
        <v>3</v>
      </c>
      <c r="G61" s="16">
        <v>2</v>
      </c>
      <c r="H61" s="60" t="s">
        <v>629</v>
      </c>
      <c r="I61" s="17" t="s">
        <v>625</v>
      </c>
      <c r="J61" s="68" t="s">
        <v>617</v>
      </c>
      <c r="K61" s="68" t="s">
        <v>639</v>
      </c>
      <c r="L61" s="68" t="s">
        <v>626</v>
      </c>
      <c r="M61" s="60" t="s">
        <v>630</v>
      </c>
      <c r="N61" s="17" t="s">
        <v>638</v>
      </c>
      <c r="O61" s="68" t="s">
        <v>606</v>
      </c>
      <c r="P61" s="68" t="s">
        <v>637</v>
      </c>
      <c r="Q61" s="67" t="s">
        <v>639</v>
      </c>
    </row>
    <row r="62" spans="1:17" x14ac:dyDescent="0.3">
      <c r="A62" s="58" t="s">
        <v>555</v>
      </c>
      <c r="B62" s="89" t="s">
        <v>519</v>
      </c>
      <c r="C62" s="93">
        <v>3</v>
      </c>
      <c r="D62" s="16">
        <v>3</v>
      </c>
      <c r="E62" s="16">
        <v>2</v>
      </c>
      <c r="F62" s="16">
        <v>2</v>
      </c>
      <c r="G62" s="16">
        <v>3</v>
      </c>
      <c r="H62" s="60" t="s">
        <v>626</v>
      </c>
      <c r="I62" s="17" t="s">
        <v>627</v>
      </c>
      <c r="J62" s="68" t="s">
        <v>618</v>
      </c>
      <c r="K62" s="68" t="s">
        <v>634</v>
      </c>
      <c r="L62" s="68" t="s">
        <v>627</v>
      </c>
      <c r="M62" s="60" t="s">
        <v>633</v>
      </c>
      <c r="N62" s="17" t="s">
        <v>627</v>
      </c>
      <c r="O62" s="68" t="s">
        <v>604</v>
      </c>
      <c r="P62" s="68" t="s">
        <v>639</v>
      </c>
      <c r="Q62" s="67" t="s">
        <v>627</v>
      </c>
    </row>
    <row r="63" spans="1:17" x14ac:dyDescent="0.3">
      <c r="A63" s="58" t="s">
        <v>556</v>
      </c>
      <c r="B63" s="89" t="s">
        <v>520</v>
      </c>
      <c r="C63" s="93">
        <v>1</v>
      </c>
      <c r="D63" s="16">
        <v>2</v>
      </c>
      <c r="E63" s="16">
        <v>2</v>
      </c>
      <c r="F63" s="16">
        <v>2</v>
      </c>
      <c r="G63" s="16">
        <v>2</v>
      </c>
      <c r="H63" s="60" t="s">
        <v>628</v>
      </c>
      <c r="I63" s="17" t="s">
        <v>638</v>
      </c>
      <c r="J63" s="68" t="s">
        <v>604</v>
      </c>
      <c r="K63" s="68" t="s">
        <v>625</v>
      </c>
      <c r="L63" s="68" t="s">
        <v>635</v>
      </c>
      <c r="M63" s="60" t="s">
        <v>635</v>
      </c>
      <c r="N63" s="17" t="s">
        <v>638</v>
      </c>
      <c r="O63" s="68" t="s">
        <v>608</v>
      </c>
      <c r="P63" s="68" t="s">
        <v>625</v>
      </c>
      <c r="Q63" s="67" t="s">
        <v>625</v>
      </c>
    </row>
    <row r="64" spans="1:17" x14ac:dyDescent="0.3">
      <c r="A64" s="58" t="s">
        <v>579</v>
      </c>
      <c r="B64" s="89" t="s">
        <v>521</v>
      </c>
      <c r="C64" s="93">
        <v>1</v>
      </c>
      <c r="D64" s="16">
        <v>1</v>
      </c>
      <c r="E64" s="16">
        <v>1</v>
      </c>
      <c r="F64" s="16">
        <v>1</v>
      </c>
      <c r="G64" s="16">
        <v>1</v>
      </c>
      <c r="H64" s="60" t="s">
        <v>631</v>
      </c>
      <c r="I64" s="17" t="s">
        <v>631</v>
      </c>
      <c r="J64" s="68" t="s">
        <v>609</v>
      </c>
      <c r="K64" s="68" t="s">
        <v>631</v>
      </c>
      <c r="L64" s="68" t="s">
        <v>631</v>
      </c>
      <c r="M64" s="60" t="s">
        <v>629</v>
      </c>
      <c r="N64" s="17" t="s">
        <v>628</v>
      </c>
      <c r="O64" s="68" t="s">
        <v>610</v>
      </c>
      <c r="P64" s="68" t="s">
        <v>629</v>
      </c>
      <c r="Q64" s="67" t="s">
        <v>631</v>
      </c>
    </row>
    <row r="65" spans="1:17" x14ac:dyDescent="0.3">
      <c r="A65" s="58" t="s">
        <v>557</v>
      </c>
      <c r="B65" s="89" t="s">
        <v>522</v>
      </c>
      <c r="C65" s="93">
        <v>2</v>
      </c>
      <c r="D65" s="16">
        <v>3</v>
      </c>
      <c r="E65" s="16">
        <v>3</v>
      </c>
      <c r="F65" s="16">
        <v>3</v>
      </c>
      <c r="G65" s="16">
        <v>3</v>
      </c>
      <c r="H65" s="60" t="s">
        <v>626</v>
      </c>
      <c r="I65" s="17" t="s">
        <v>632</v>
      </c>
      <c r="J65" s="68" t="s">
        <v>617</v>
      </c>
      <c r="K65" s="68" t="s">
        <v>633</v>
      </c>
      <c r="L65" s="68" t="s">
        <v>633</v>
      </c>
      <c r="M65" s="60" t="s">
        <v>625</v>
      </c>
      <c r="N65" s="17" t="s">
        <v>636</v>
      </c>
      <c r="O65" s="68" t="s">
        <v>606</v>
      </c>
      <c r="P65" s="68" t="s">
        <v>637</v>
      </c>
      <c r="Q65" s="67" t="s">
        <v>633</v>
      </c>
    </row>
    <row r="66" spans="1:17" x14ac:dyDescent="0.3">
      <c r="A66" s="58" t="s">
        <v>580</v>
      </c>
      <c r="B66" s="89" t="s">
        <v>523</v>
      </c>
      <c r="C66" s="93">
        <v>1</v>
      </c>
      <c r="D66" s="16">
        <v>2</v>
      </c>
      <c r="E66" s="16">
        <v>2</v>
      </c>
      <c r="F66" s="16">
        <v>3</v>
      </c>
      <c r="G66" s="16">
        <v>2</v>
      </c>
      <c r="H66" s="60" t="s">
        <v>628</v>
      </c>
      <c r="I66" s="17" t="s">
        <v>625</v>
      </c>
      <c r="J66" s="68" t="s">
        <v>604</v>
      </c>
      <c r="K66" s="68" t="s">
        <v>632</v>
      </c>
      <c r="L66" s="68" t="s">
        <v>635</v>
      </c>
      <c r="M66" s="60" t="s">
        <v>629</v>
      </c>
      <c r="N66" s="17" t="s">
        <v>626</v>
      </c>
      <c r="O66" s="68" t="s">
        <v>613</v>
      </c>
      <c r="P66" s="68" t="s">
        <v>637</v>
      </c>
      <c r="Q66" s="67" t="s">
        <v>634</v>
      </c>
    </row>
    <row r="67" spans="1:17" x14ac:dyDescent="0.3">
      <c r="A67" s="58" t="s">
        <v>581</v>
      </c>
      <c r="B67" s="89" t="s">
        <v>524</v>
      </c>
      <c r="C67" s="93">
        <v>1</v>
      </c>
      <c r="D67" s="16">
        <v>1</v>
      </c>
      <c r="E67" s="16">
        <v>2</v>
      </c>
      <c r="F67" s="16">
        <v>1</v>
      </c>
      <c r="G67" s="16">
        <v>1</v>
      </c>
      <c r="H67" s="60" t="s">
        <v>631</v>
      </c>
      <c r="I67" s="17" t="s">
        <v>628</v>
      </c>
      <c r="J67" s="68" t="s">
        <v>614</v>
      </c>
      <c r="K67" s="68" t="s">
        <v>628</v>
      </c>
      <c r="L67" s="68" t="s">
        <v>629</v>
      </c>
      <c r="M67" s="60" t="s">
        <v>628</v>
      </c>
      <c r="N67" s="17" t="s">
        <v>628</v>
      </c>
      <c r="O67" s="68" t="s">
        <v>604</v>
      </c>
      <c r="P67" s="68" t="s">
        <v>630</v>
      </c>
      <c r="Q67" s="67" t="s">
        <v>629</v>
      </c>
    </row>
    <row r="68" spans="1:17" ht="15" thickBot="1" x14ac:dyDescent="0.35">
      <c r="A68" s="59" t="s">
        <v>582</v>
      </c>
      <c r="B68" s="90" t="s">
        <v>525</v>
      </c>
      <c r="C68" s="94">
        <v>1</v>
      </c>
      <c r="D68" s="63">
        <v>1</v>
      </c>
      <c r="E68" s="63">
        <v>1</v>
      </c>
      <c r="F68" s="63">
        <v>1</v>
      </c>
      <c r="G68" s="63">
        <v>1</v>
      </c>
      <c r="H68" s="61" t="s">
        <v>631</v>
      </c>
      <c r="I68" s="25" t="s">
        <v>631</v>
      </c>
      <c r="J68" s="100" t="s">
        <v>612</v>
      </c>
      <c r="K68" s="100" t="s">
        <v>628</v>
      </c>
      <c r="L68" s="100" t="s">
        <v>631</v>
      </c>
      <c r="M68" s="61" t="s">
        <v>631</v>
      </c>
      <c r="N68" s="25" t="s">
        <v>631</v>
      </c>
      <c r="O68" s="100" t="s">
        <v>609</v>
      </c>
      <c r="P68" s="100" t="s">
        <v>631</v>
      </c>
      <c r="Q68" s="98" t="s">
        <v>631</v>
      </c>
    </row>
  </sheetData>
  <autoFilter ref="A12:P12" xr:uid="{00000000-0009-0000-0000-000001000000}"/>
  <mergeCells count="22">
    <mergeCell ref="D10:D11"/>
    <mergeCell ref="E10:E11"/>
    <mergeCell ref="F10:F11"/>
    <mergeCell ref="A6:J6"/>
    <mergeCell ref="A5:J5"/>
    <mergeCell ref="A8:A11"/>
    <mergeCell ref="B8:B11"/>
    <mergeCell ref="C10:C11"/>
    <mergeCell ref="C8:G9"/>
    <mergeCell ref="G10:G11"/>
    <mergeCell ref="Q10:Q11"/>
    <mergeCell ref="M8:Q9"/>
    <mergeCell ref="H10:H11"/>
    <mergeCell ref="I10:I11"/>
    <mergeCell ref="J10:J11"/>
    <mergeCell ref="K10:K11"/>
    <mergeCell ref="M10:M11"/>
    <mergeCell ref="N10:N11"/>
    <mergeCell ref="O10:O11"/>
    <mergeCell ref="P10:P11"/>
    <mergeCell ref="L10:L11"/>
    <mergeCell ref="H8:L9"/>
  </mergeCells>
  <conditionalFormatting sqref="C13:G68">
    <cfRule type="expression" dxfId="90" priority="3">
      <formula>C13 = 3</formula>
    </cfRule>
    <cfRule type="expression" dxfId="89" priority="4">
      <formula>C13=2</formula>
    </cfRule>
  </conditionalFormatting>
  <conditionalFormatting sqref="H13:Q68">
    <cfRule type="expression" dxfId="88" priority="11">
      <formula>LEFT(H13,1)="3"</formula>
    </cfRule>
    <cfRule type="expression" dxfId="87" priority="12">
      <formula>LEFT(H13,1)="2"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14"/>
  <sheetViews>
    <sheetView zoomScaleNormal="100" workbookViewId="0">
      <selection activeCell="A108" sqref="A108"/>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ol min="13" max="13" width="9.109375" customWidth="1"/>
  </cols>
  <sheetData>
    <row r="1" spans="1:16" ht="21" x14ac:dyDescent="0.4">
      <c r="A1" s="77" t="s">
        <v>671</v>
      </c>
      <c r="B1" s="57"/>
      <c r="C1" s="57"/>
      <c r="D1" s="57"/>
    </row>
    <row r="2" spans="1:16" ht="18" x14ac:dyDescent="0.35">
      <c r="A2" s="18" t="s">
        <v>242</v>
      </c>
      <c r="B2" s="18"/>
      <c r="C2" s="79"/>
      <c r="D2" s="79"/>
      <c r="E2" s="79"/>
      <c r="K2"/>
      <c r="L2"/>
    </row>
    <row r="4" spans="1:16" ht="16.2" customHeight="1" x14ac:dyDescent="0.3">
      <c r="A4" s="11" t="s">
        <v>19</v>
      </c>
      <c r="B4" s="11"/>
      <c r="C4" s="10"/>
      <c r="D4"/>
      <c r="E4"/>
      <c r="F4"/>
      <c r="G4"/>
      <c r="H4"/>
      <c r="K4"/>
      <c r="L4"/>
    </row>
    <row r="5" spans="1:16" x14ac:dyDescent="0.3">
      <c r="A5" t="s">
        <v>279</v>
      </c>
      <c r="C5"/>
      <c r="D5"/>
      <c r="E5"/>
      <c r="F5"/>
      <c r="G5"/>
      <c r="H5"/>
      <c r="K5"/>
      <c r="L5"/>
    </row>
    <row r="6" spans="1:16" x14ac:dyDescent="0.3">
      <c r="A6" t="s">
        <v>593</v>
      </c>
      <c r="B6" s="73"/>
      <c r="C6" s="73"/>
      <c r="D6" s="73"/>
      <c r="E6" s="73"/>
      <c r="F6" s="73"/>
      <c r="G6" s="73"/>
      <c r="H6" s="73"/>
      <c r="I6" s="73"/>
      <c r="J6" s="73"/>
      <c r="K6" s="73"/>
      <c r="L6" s="73"/>
      <c r="M6" s="73"/>
      <c r="N6" s="73"/>
    </row>
    <row r="7" spans="1:16" x14ac:dyDescent="0.3">
      <c r="A7" t="s">
        <v>268</v>
      </c>
      <c r="C7"/>
      <c r="D7"/>
      <c r="E7"/>
      <c r="F7"/>
      <c r="G7"/>
      <c r="H7"/>
      <c r="K7"/>
      <c r="L7"/>
    </row>
    <row r="8" spans="1:16" x14ac:dyDescent="0.3">
      <c r="A8" s="155" t="s">
        <v>661</v>
      </c>
      <c r="B8" s="155"/>
      <c r="C8" s="155"/>
      <c r="D8" s="155"/>
      <c r="E8" s="155"/>
      <c r="F8" s="155"/>
      <c r="G8" s="155"/>
      <c r="H8" s="155"/>
      <c r="I8" s="155"/>
      <c r="J8" s="155"/>
      <c r="K8" s="155"/>
      <c r="L8" s="44"/>
      <c r="M8" s="44"/>
      <c r="N8" s="44"/>
    </row>
    <row r="9" spans="1:16" x14ac:dyDescent="0.3">
      <c r="A9" s="155"/>
      <c r="B9" s="155"/>
      <c r="C9" s="155"/>
      <c r="D9" s="155"/>
      <c r="E9" s="155"/>
      <c r="F9" s="155"/>
      <c r="G9" s="155"/>
      <c r="H9" s="155"/>
      <c r="I9" s="155"/>
      <c r="J9" s="155"/>
      <c r="K9" s="155"/>
      <c r="L9" s="44"/>
      <c r="M9" s="44"/>
      <c r="N9" s="44"/>
    </row>
    <row r="10" spans="1:16" x14ac:dyDescent="0.3">
      <c r="C10"/>
      <c r="D10"/>
      <c r="E10"/>
      <c r="F10"/>
      <c r="G10"/>
      <c r="H10"/>
      <c r="K10"/>
      <c r="L10"/>
    </row>
    <row r="11" spans="1:16" ht="15" customHeight="1" x14ac:dyDescent="0.3">
      <c r="A11" s="80" t="s">
        <v>26</v>
      </c>
      <c r="B11" s="80"/>
      <c r="C11" s="80"/>
      <c r="D11" s="80"/>
      <c r="E11" s="80"/>
      <c r="F11" s="80"/>
      <c r="G11" s="80"/>
      <c r="H11" s="80"/>
      <c r="I11" s="80"/>
      <c r="J11" s="42"/>
      <c r="K11" s="42"/>
      <c r="L11" s="42"/>
      <c r="M11" s="42"/>
      <c r="N11" s="42"/>
      <c r="O11" s="42"/>
      <c r="P11" s="42"/>
    </row>
    <row r="12" spans="1:16" ht="14.4" customHeight="1" x14ac:dyDescent="0.3">
      <c r="A12" s="180" t="s">
        <v>27</v>
      </c>
      <c r="B12" s="180"/>
      <c r="C12" s="180"/>
      <c r="D12" s="180"/>
      <c r="E12" s="180"/>
      <c r="F12" s="180"/>
      <c r="G12" s="180"/>
      <c r="H12" s="42"/>
      <c r="I12" s="42"/>
      <c r="J12" s="42"/>
      <c r="K12" s="42"/>
      <c r="L12" s="42"/>
      <c r="M12" s="42"/>
      <c r="N12" s="42"/>
      <c r="O12" s="42"/>
      <c r="P12" s="42"/>
    </row>
    <row r="14" spans="1:16" ht="15.6" x14ac:dyDescent="0.3">
      <c r="A14" s="181" t="s">
        <v>675</v>
      </c>
      <c r="B14" s="181"/>
      <c r="C14" s="181"/>
      <c r="D14" s="181"/>
      <c r="E14" s="181"/>
      <c r="F14" s="181"/>
      <c r="G14" s="181"/>
      <c r="H14" s="181"/>
    </row>
    <row r="15" spans="1:16" ht="15" thickBot="1" x14ac:dyDescent="0.35"/>
    <row r="16" spans="1:16" ht="19.5" customHeight="1" thickBot="1" x14ac:dyDescent="0.35">
      <c r="A16" s="182" t="s">
        <v>7</v>
      </c>
      <c r="B16" s="184" t="s">
        <v>20</v>
      </c>
      <c r="C16" s="185"/>
      <c r="D16" s="185"/>
      <c r="E16" s="185"/>
      <c r="F16" s="185"/>
      <c r="G16" s="185"/>
      <c r="H16" s="185"/>
      <c r="I16" s="185"/>
      <c r="J16" s="185"/>
      <c r="K16" s="185"/>
      <c r="L16" s="186"/>
    </row>
    <row r="17" spans="1:12" ht="18.75" customHeight="1" thickBot="1" x14ac:dyDescent="0.35">
      <c r="A17" s="183"/>
      <c r="B17" s="187" t="s">
        <v>10</v>
      </c>
      <c r="C17" s="188"/>
      <c r="D17" s="188"/>
      <c r="E17" s="189"/>
      <c r="F17" s="187" t="s">
        <v>9</v>
      </c>
      <c r="G17" s="188"/>
      <c r="H17" s="188"/>
      <c r="I17" s="190" t="s">
        <v>22</v>
      </c>
      <c r="J17" s="191"/>
      <c r="K17" s="191"/>
      <c r="L17" s="192"/>
    </row>
    <row r="18" spans="1:12" ht="18.75" customHeight="1" x14ac:dyDescent="0.3">
      <c r="A18" s="9" t="s">
        <v>3</v>
      </c>
      <c r="B18" s="196">
        <v>11.317875202</v>
      </c>
      <c r="C18" s="197"/>
      <c r="D18" s="197"/>
      <c r="E18" s="198"/>
      <c r="F18" s="196">
        <v>37.018120402000001</v>
      </c>
      <c r="G18" s="197"/>
      <c r="H18" s="198"/>
      <c r="I18" s="196">
        <v>18.055287066999998</v>
      </c>
      <c r="J18" s="197"/>
      <c r="K18" s="197"/>
      <c r="L18" s="198"/>
    </row>
    <row r="19" spans="1:12" ht="17.399999999999999" x14ac:dyDescent="0.3">
      <c r="A19" s="6" t="s">
        <v>12</v>
      </c>
      <c r="B19" s="199">
        <v>11.777301927</v>
      </c>
      <c r="C19" s="200"/>
      <c r="D19" s="200"/>
      <c r="E19" s="201"/>
      <c r="F19" s="199">
        <v>38.690896449999997</v>
      </c>
      <c r="G19" s="200"/>
      <c r="H19" s="201"/>
      <c r="I19" s="199">
        <v>18.203737190999998</v>
      </c>
      <c r="J19" s="200"/>
      <c r="K19" s="200"/>
      <c r="L19" s="201"/>
    </row>
    <row r="20" spans="1:12" ht="18" thickBot="1" x14ac:dyDescent="0.35">
      <c r="A20" s="7" t="s">
        <v>13</v>
      </c>
      <c r="B20" s="223">
        <v>10.121769232</v>
      </c>
      <c r="C20" s="224"/>
      <c r="D20" s="224"/>
      <c r="E20" s="225"/>
      <c r="F20" s="226">
        <v>32.614791660000002</v>
      </c>
      <c r="G20" s="227"/>
      <c r="H20" s="228"/>
      <c r="I20" s="226">
        <v>15.334230199</v>
      </c>
      <c r="J20" s="227"/>
      <c r="K20" s="227"/>
      <c r="L20" s="228"/>
    </row>
    <row r="21" spans="1:12" ht="15.6" x14ac:dyDescent="0.3">
      <c r="A21" s="12"/>
      <c r="B21" s="12"/>
      <c r="C21" s="13"/>
      <c r="D21" s="13"/>
      <c r="E21" s="13"/>
      <c r="F21" s="13"/>
      <c r="G21" s="14"/>
      <c r="H21" s="14"/>
      <c r="I21" s="14"/>
    </row>
    <row r="22" spans="1:12" ht="17.399999999999999" x14ac:dyDescent="0.3">
      <c r="A22" s="12"/>
      <c r="B22" s="12"/>
      <c r="C22" s="13"/>
      <c r="D22" s="41" t="s">
        <v>677</v>
      </c>
      <c r="E22" s="13"/>
      <c r="F22" s="13"/>
      <c r="G22" s="14"/>
      <c r="H22" s="14"/>
      <c r="I22" s="14"/>
    </row>
    <row r="40" spans="1:15" ht="15.6" x14ac:dyDescent="0.3">
      <c r="A40" s="181" t="s">
        <v>676</v>
      </c>
      <c r="B40" s="181"/>
      <c r="C40" s="181"/>
      <c r="D40" s="181"/>
      <c r="E40" s="181"/>
      <c r="F40" s="181"/>
      <c r="G40" s="181"/>
      <c r="H40" s="181"/>
      <c r="I40" s="181"/>
      <c r="J40" s="181"/>
      <c r="K40" s="181"/>
      <c r="L40" s="181"/>
    </row>
    <row r="41" spans="1:15" ht="15" thickBot="1" x14ac:dyDescent="0.35"/>
    <row r="42" spans="1:15" ht="18.600000000000001" customHeight="1" thickBot="1" x14ac:dyDescent="0.35">
      <c r="A42" s="174" t="s">
        <v>8</v>
      </c>
      <c r="B42" s="177" t="s">
        <v>468</v>
      </c>
      <c r="C42" s="229" t="s">
        <v>20</v>
      </c>
      <c r="D42" s="230"/>
      <c r="E42" s="230"/>
      <c r="F42" s="230"/>
      <c r="G42" s="230"/>
      <c r="H42" s="230"/>
      <c r="I42" s="230"/>
      <c r="J42" s="230"/>
      <c r="K42" s="230"/>
      <c r="L42" s="230"/>
      <c r="M42" s="230"/>
      <c r="N42" s="230"/>
      <c r="O42" s="231"/>
    </row>
    <row r="43" spans="1:15" ht="15" customHeight="1" thickBot="1" x14ac:dyDescent="0.35">
      <c r="A43" s="175"/>
      <c r="B43" s="178"/>
      <c r="C43" s="209" t="s">
        <v>10</v>
      </c>
      <c r="D43" s="215"/>
      <c r="E43" s="215"/>
      <c r="F43" s="215"/>
      <c r="G43" s="216"/>
      <c r="H43" s="232" t="s">
        <v>9</v>
      </c>
      <c r="I43" s="233"/>
      <c r="J43" s="233"/>
      <c r="K43" s="233"/>
      <c r="L43" s="233"/>
      <c r="M43" s="233"/>
      <c r="N43" s="234"/>
      <c r="O43" s="193" t="s">
        <v>595</v>
      </c>
    </row>
    <row r="44" spans="1:15" ht="30" customHeight="1" x14ac:dyDescent="0.3">
      <c r="A44" s="175"/>
      <c r="B44" s="178"/>
      <c r="C44" s="207" t="s">
        <v>6</v>
      </c>
      <c r="D44" s="210" t="s">
        <v>260</v>
      </c>
      <c r="E44" s="213" t="s">
        <v>14</v>
      </c>
      <c r="F44" s="214"/>
      <c r="G44" s="204" t="s">
        <v>594</v>
      </c>
      <c r="H44" s="207" t="s">
        <v>2</v>
      </c>
      <c r="I44" s="210" t="s">
        <v>3</v>
      </c>
      <c r="J44" s="221" t="s">
        <v>241</v>
      </c>
      <c r="K44" s="210" t="s">
        <v>260</v>
      </c>
      <c r="L44" s="202" t="s">
        <v>15</v>
      </c>
      <c r="M44" s="203"/>
      <c r="N44" s="204" t="s">
        <v>594</v>
      </c>
      <c r="O44" s="194"/>
    </row>
    <row r="45" spans="1:15" s="22" customFormat="1" ht="14.4" customHeight="1" x14ac:dyDescent="0.3">
      <c r="A45" s="175"/>
      <c r="B45" s="178"/>
      <c r="C45" s="208"/>
      <c r="D45" s="211"/>
      <c r="E45" s="116" t="s">
        <v>4</v>
      </c>
      <c r="F45" s="117" t="s">
        <v>5</v>
      </c>
      <c r="G45" s="205"/>
      <c r="H45" s="208"/>
      <c r="I45" s="211"/>
      <c r="J45" s="222"/>
      <c r="K45" s="211"/>
      <c r="L45" s="22" t="s">
        <v>4</v>
      </c>
      <c r="M45" s="1" t="s">
        <v>5</v>
      </c>
      <c r="N45" s="205"/>
      <c r="O45" s="194"/>
    </row>
    <row r="46" spans="1:15" ht="15" customHeight="1" thickBot="1" x14ac:dyDescent="0.35">
      <c r="A46" s="176"/>
      <c r="B46" s="179"/>
      <c r="C46" s="209"/>
      <c r="D46" s="212"/>
      <c r="E46" s="74">
        <f>SUM(E48:E104)</f>
        <v>149</v>
      </c>
      <c r="F46" s="75">
        <f>SUM(F48:F104)</f>
        <v>545</v>
      </c>
      <c r="G46" s="206"/>
      <c r="H46" s="209"/>
      <c r="I46" s="212"/>
      <c r="J46" s="215"/>
      <c r="K46" s="212"/>
      <c r="L46" s="74">
        <f>SUM(L48:L104)</f>
        <v>482</v>
      </c>
      <c r="M46" s="75">
        <f>SUM(M48:M104)</f>
        <v>2184</v>
      </c>
      <c r="N46" s="206"/>
      <c r="O46" s="195"/>
    </row>
    <row r="47" spans="1:15" ht="14.4" customHeight="1" x14ac:dyDescent="0.3">
      <c r="A47" s="107"/>
      <c r="B47" s="101"/>
      <c r="C47" s="126"/>
      <c r="D47" s="127"/>
      <c r="E47" s="108"/>
      <c r="F47" s="109"/>
      <c r="G47" s="136"/>
      <c r="H47" s="126"/>
      <c r="I47" s="127"/>
      <c r="J47" s="128"/>
      <c r="K47" s="127"/>
      <c r="L47" s="108"/>
      <c r="M47" s="109"/>
      <c r="N47" s="136"/>
      <c r="O47" s="135"/>
    </row>
    <row r="48" spans="1:15" x14ac:dyDescent="0.3">
      <c r="A48" s="58" t="s">
        <v>558</v>
      </c>
      <c r="B48" s="60" t="s">
        <v>469</v>
      </c>
      <c r="C48" s="26">
        <v>10.163934426000001</v>
      </c>
      <c r="D48" s="23">
        <v>11.414019468999999</v>
      </c>
      <c r="E48" s="17">
        <v>0</v>
      </c>
      <c r="F48" s="4">
        <v>7</v>
      </c>
      <c r="G48" s="60" t="s">
        <v>625</v>
      </c>
      <c r="H48" s="5">
        <v>36.173462047000001</v>
      </c>
      <c r="I48" s="20">
        <v>32.18579235</v>
      </c>
      <c r="J48" s="28">
        <v>32.937337734000003</v>
      </c>
      <c r="K48" s="23">
        <v>35.169864877999998</v>
      </c>
      <c r="L48" s="17">
        <v>0</v>
      </c>
      <c r="M48" s="35">
        <v>61</v>
      </c>
      <c r="N48" s="60" t="s">
        <v>634</v>
      </c>
      <c r="O48" s="50">
        <v>2</v>
      </c>
    </row>
    <row r="49" spans="1:15" x14ac:dyDescent="0.3">
      <c r="A49" s="58" t="s">
        <v>527</v>
      </c>
      <c r="B49" s="60" t="s">
        <v>470</v>
      </c>
      <c r="C49" s="26">
        <v>6.4192577733</v>
      </c>
      <c r="D49" s="23">
        <v>7.8724409863</v>
      </c>
      <c r="E49" s="17">
        <v>21</v>
      </c>
      <c r="F49" s="4">
        <v>37</v>
      </c>
      <c r="G49" s="60" t="s">
        <v>627</v>
      </c>
      <c r="H49" s="5">
        <v>32.244049834000002</v>
      </c>
      <c r="I49" s="20">
        <v>21.263791374</v>
      </c>
      <c r="J49" s="28">
        <v>24.412119238999999</v>
      </c>
      <c r="K49" s="23">
        <v>27.170177617</v>
      </c>
      <c r="L49" s="17">
        <v>45</v>
      </c>
      <c r="M49" s="35">
        <v>96</v>
      </c>
      <c r="N49" s="60" t="s">
        <v>627</v>
      </c>
      <c r="O49" s="50">
        <v>3</v>
      </c>
    </row>
    <row r="50" spans="1:15" x14ac:dyDescent="0.3">
      <c r="A50" s="58" t="s">
        <v>528</v>
      </c>
      <c r="B50" s="60" t="s">
        <v>471</v>
      </c>
      <c r="C50" s="26">
        <v>13.510986442</v>
      </c>
      <c r="D50" s="23">
        <v>14.797288986</v>
      </c>
      <c r="E50" s="17">
        <v>0</v>
      </c>
      <c r="F50" s="4">
        <v>0</v>
      </c>
      <c r="G50" s="60" t="s">
        <v>628</v>
      </c>
      <c r="H50" s="5">
        <v>47.858284586000003</v>
      </c>
      <c r="I50" s="20">
        <v>48.200093502000001</v>
      </c>
      <c r="J50" s="28">
        <v>37.282507721999998</v>
      </c>
      <c r="K50" s="23">
        <v>39.192544308000002</v>
      </c>
      <c r="L50" s="17">
        <v>0</v>
      </c>
      <c r="M50" s="35">
        <v>0</v>
      </c>
      <c r="N50" s="60" t="s">
        <v>630</v>
      </c>
      <c r="O50" s="50">
        <v>1</v>
      </c>
    </row>
    <row r="51" spans="1:15" x14ac:dyDescent="0.3">
      <c r="A51" s="58" t="s">
        <v>559</v>
      </c>
      <c r="B51" s="60" t="s">
        <v>472</v>
      </c>
      <c r="C51" s="26">
        <v>12.427930814</v>
      </c>
      <c r="D51" s="23">
        <v>13.448381709</v>
      </c>
      <c r="E51" s="17">
        <v>0</v>
      </c>
      <c r="F51" s="4">
        <v>0</v>
      </c>
      <c r="G51" s="60" t="s">
        <v>628</v>
      </c>
      <c r="H51" s="5">
        <v>34.071163636999998</v>
      </c>
      <c r="I51" s="20">
        <v>39.205637412000002</v>
      </c>
      <c r="J51" s="28">
        <v>42.596696186999999</v>
      </c>
      <c r="K51" s="23">
        <v>44.599558569000003</v>
      </c>
      <c r="L51" s="17">
        <v>0</v>
      </c>
      <c r="M51" s="35">
        <v>0</v>
      </c>
      <c r="N51" s="60" t="s">
        <v>629</v>
      </c>
      <c r="O51" s="50">
        <v>1</v>
      </c>
    </row>
    <row r="52" spans="1:15" x14ac:dyDescent="0.3">
      <c r="A52" s="58" t="s">
        <v>560</v>
      </c>
      <c r="B52" s="60" t="s">
        <v>473</v>
      </c>
      <c r="C52" s="26">
        <v>8.6492890995000007</v>
      </c>
      <c r="D52" s="23">
        <v>10.439944942</v>
      </c>
      <c r="E52" s="17">
        <v>0</v>
      </c>
      <c r="F52" s="4">
        <v>11</v>
      </c>
      <c r="G52" s="60" t="s">
        <v>626</v>
      </c>
      <c r="H52" s="5">
        <v>36.039079803</v>
      </c>
      <c r="I52" s="20">
        <v>28.672985782000001</v>
      </c>
      <c r="J52" s="28">
        <v>29.451918466999999</v>
      </c>
      <c r="K52" s="23">
        <v>32.566299950999998</v>
      </c>
      <c r="L52" s="17">
        <v>1</v>
      </c>
      <c r="M52" s="35">
        <v>48</v>
      </c>
      <c r="N52" s="60" t="s">
        <v>632</v>
      </c>
      <c r="O52" s="50">
        <v>3</v>
      </c>
    </row>
    <row r="53" spans="1:15" x14ac:dyDescent="0.3">
      <c r="A53" s="58" t="s">
        <v>529</v>
      </c>
      <c r="B53" s="60" t="s">
        <v>474</v>
      </c>
      <c r="C53" s="26">
        <v>9.1642228739</v>
      </c>
      <c r="D53" s="23">
        <v>9.8366210975000001</v>
      </c>
      <c r="E53" s="17">
        <v>16</v>
      </c>
      <c r="F53" s="4">
        <v>103</v>
      </c>
      <c r="G53" s="60" t="s">
        <v>632</v>
      </c>
      <c r="H53" s="5">
        <v>34.044877976999999</v>
      </c>
      <c r="I53" s="20">
        <v>31.176686217</v>
      </c>
      <c r="J53" s="28">
        <v>33.899440759000001</v>
      </c>
      <c r="K53" s="23">
        <v>35.251532871000002</v>
      </c>
      <c r="L53" s="17">
        <v>0</v>
      </c>
      <c r="M53" s="35">
        <v>170</v>
      </c>
      <c r="N53" s="60" t="s">
        <v>634</v>
      </c>
      <c r="O53" s="50">
        <v>3</v>
      </c>
    </row>
    <row r="54" spans="1:15" x14ac:dyDescent="0.3">
      <c r="A54" s="58" t="s">
        <v>561</v>
      </c>
      <c r="B54" s="60" t="s">
        <v>475</v>
      </c>
      <c r="C54" s="26">
        <v>13.369565217</v>
      </c>
      <c r="D54" s="23">
        <v>15.380468106</v>
      </c>
      <c r="E54" s="17">
        <v>0</v>
      </c>
      <c r="F54" s="4">
        <v>0</v>
      </c>
      <c r="G54" s="60" t="s">
        <v>631</v>
      </c>
      <c r="H54" s="5">
        <v>36.590792219000001</v>
      </c>
      <c r="I54" s="20">
        <v>46.956521739000003</v>
      </c>
      <c r="J54" s="28">
        <v>47.504906836000004</v>
      </c>
      <c r="K54" s="23">
        <v>51.264687408999997</v>
      </c>
      <c r="L54" s="17">
        <v>0</v>
      </c>
      <c r="M54" s="35">
        <v>0</v>
      </c>
      <c r="N54" s="60" t="s">
        <v>628</v>
      </c>
      <c r="O54" s="50">
        <v>1</v>
      </c>
    </row>
    <row r="55" spans="1:15" x14ac:dyDescent="0.3">
      <c r="A55" s="58" t="s">
        <v>530</v>
      </c>
      <c r="B55" s="60" t="s">
        <v>476</v>
      </c>
      <c r="C55" s="26">
        <v>13.937547601</v>
      </c>
      <c r="D55" s="23">
        <v>15.623936464</v>
      </c>
      <c r="E55" s="17">
        <v>0</v>
      </c>
      <c r="F55" s="4">
        <v>0</v>
      </c>
      <c r="G55" s="60" t="s">
        <v>631</v>
      </c>
      <c r="H55" s="5">
        <v>45.385990194000001</v>
      </c>
      <c r="I55" s="20">
        <v>45.468392993000002</v>
      </c>
      <c r="J55" s="28">
        <v>37.085330497999998</v>
      </c>
      <c r="K55" s="23">
        <v>39.582114025999999</v>
      </c>
      <c r="L55" s="17">
        <v>0</v>
      </c>
      <c r="M55" s="35">
        <v>0</v>
      </c>
      <c r="N55" s="60" t="s">
        <v>630</v>
      </c>
      <c r="O55" s="50">
        <v>1</v>
      </c>
    </row>
    <row r="56" spans="1:15" x14ac:dyDescent="0.3">
      <c r="A56" s="58" t="s">
        <v>562</v>
      </c>
      <c r="B56" s="60" t="s">
        <v>477</v>
      </c>
      <c r="C56" s="26">
        <v>11.855670103</v>
      </c>
      <c r="D56" s="23">
        <v>14.330776229</v>
      </c>
      <c r="E56" s="17">
        <v>0</v>
      </c>
      <c r="F56" s="4">
        <v>0</v>
      </c>
      <c r="G56" s="60" t="s">
        <v>628</v>
      </c>
      <c r="H56" s="5">
        <v>39.682277997</v>
      </c>
      <c r="I56" s="20">
        <v>39.690721648999997</v>
      </c>
      <c r="J56" s="28">
        <v>37.025997171999997</v>
      </c>
      <c r="K56" s="23">
        <v>41.033433916</v>
      </c>
      <c r="L56" s="17">
        <v>0</v>
      </c>
      <c r="M56" s="35">
        <v>0</v>
      </c>
      <c r="N56" s="60" t="s">
        <v>629</v>
      </c>
      <c r="O56" s="50">
        <v>1</v>
      </c>
    </row>
    <row r="57" spans="1:15" x14ac:dyDescent="0.3">
      <c r="A57" s="58" t="s">
        <v>531</v>
      </c>
      <c r="B57" s="60" t="s">
        <v>478</v>
      </c>
      <c r="C57" s="26">
        <v>11.129296236</v>
      </c>
      <c r="D57" s="23">
        <v>12.739167825999999</v>
      </c>
      <c r="E57" s="17">
        <v>0</v>
      </c>
      <c r="F57" s="4">
        <v>0</v>
      </c>
      <c r="G57" s="60" t="s">
        <v>629</v>
      </c>
      <c r="H57" s="5">
        <v>38.670046184999997</v>
      </c>
      <c r="I57" s="20">
        <v>40.998363339000001</v>
      </c>
      <c r="J57" s="28">
        <v>39.246975374999998</v>
      </c>
      <c r="K57" s="23">
        <v>42.131360401000002</v>
      </c>
      <c r="L57" s="17">
        <v>0</v>
      </c>
      <c r="M57" s="35">
        <v>0</v>
      </c>
      <c r="N57" s="60" t="s">
        <v>629</v>
      </c>
      <c r="O57" s="50">
        <v>1</v>
      </c>
    </row>
    <row r="58" spans="1:15" x14ac:dyDescent="0.3">
      <c r="A58" s="58" t="s">
        <v>563</v>
      </c>
      <c r="B58" s="60" t="s">
        <v>479</v>
      </c>
      <c r="C58" s="26">
        <v>13.414634145999999</v>
      </c>
      <c r="D58" s="23">
        <v>15.024792655000001</v>
      </c>
      <c r="E58" s="17">
        <v>0</v>
      </c>
      <c r="F58" s="4">
        <v>0</v>
      </c>
      <c r="G58" s="60" t="s">
        <v>628</v>
      </c>
      <c r="H58" s="5">
        <v>41.815505723999998</v>
      </c>
      <c r="I58" s="20">
        <v>45.982783357000002</v>
      </c>
      <c r="J58" s="28">
        <v>40.707297001000001</v>
      </c>
      <c r="K58" s="23">
        <v>43.352196372999998</v>
      </c>
      <c r="L58" s="17">
        <v>0</v>
      </c>
      <c r="M58" s="35">
        <v>0</v>
      </c>
      <c r="N58" s="60" t="s">
        <v>629</v>
      </c>
      <c r="O58" s="50">
        <v>1</v>
      </c>
    </row>
    <row r="59" spans="1:15" x14ac:dyDescent="0.3">
      <c r="A59" s="58" t="s">
        <v>532</v>
      </c>
      <c r="B59" s="60" t="s">
        <v>480</v>
      </c>
      <c r="C59" s="26">
        <v>7.4686716791999999</v>
      </c>
      <c r="D59" s="23">
        <v>8.5220456207000002</v>
      </c>
      <c r="E59" s="17">
        <v>31</v>
      </c>
      <c r="F59" s="4">
        <v>62</v>
      </c>
      <c r="G59" s="60" t="s">
        <v>627</v>
      </c>
      <c r="H59" s="5">
        <v>35.462374466</v>
      </c>
      <c r="I59" s="20">
        <v>26.065162907000001</v>
      </c>
      <c r="J59" s="28">
        <v>27.208650107</v>
      </c>
      <c r="K59" s="23">
        <v>29.17142831</v>
      </c>
      <c r="L59" s="17">
        <v>64</v>
      </c>
      <c r="M59" s="35">
        <v>177</v>
      </c>
      <c r="N59" s="60" t="s">
        <v>636</v>
      </c>
      <c r="O59" s="50">
        <v>3</v>
      </c>
    </row>
    <row r="60" spans="1:15" x14ac:dyDescent="0.3">
      <c r="A60" s="58" t="s">
        <v>533</v>
      </c>
      <c r="B60" s="60" t="s">
        <v>481</v>
      </c>
      <c r="C60" s="26">
        <v>10.419161677</v>
      </c>
      <c r="D60" s="23">
        <v>11.74510326</v>
      </c>
      <c r="E60" s="17">
        <v>0</v>
      </c>
      <c r="F60" s="4">
        <v>1</v>
      </c>
      <c r="G60" s="60" t="s">
        <v>625</v>
      </c>
      <c r="H60" s="5">
        <v>41.697453865999996</v>
      </c>
      <c r="I60" s="20">
        <v>32.395209581000003</v>
      </c>
      <c r="J60" s="28">
        <v>28.759784053000001</v>
      </c>
      <c r="K60" s="23">
        <v>30.793793146999999</v>
      </c>
      <c r="L60" s="17">
        <v>34</v>
      </c>
      <c r="M60" s="35">
        <v>144</v>
      </c>
      <c r="N60" s="60" t="s">
        <v>637</v>
      </c>
      <c r="O60" s="50">
        <v>3</v>
      </c>
    </row>
    <row r="61" spans="1:15" x14ac:dyDescent="0.3">
      <c r="A61" s="58" t="s">
        <v>534</v>
      </c>
      <c r="B61" s="60" t="s">
        <v>482</v>
      </c>
      <c r="C61" s="26">
        <v>11.564938045</v>
      </c>
      <c r="D61" s="23">
        <v>12.76379854</v>
      </c>
      <c r="E61" s="17">
        <v>0</v>
      </c>
      <c r="F61" s="4">
        <v>0</v>
      </c>
      <c r="G61" s="60" t="s">
        <v>629</v>
      </c>
      <c r="H61" s="5">
        <v>32.844436713</v>
      </c>
      <c r="I61" s="20">
        <v>36.438733364000001</v>
      </c>
      <c r="J61" s="28">
        <v>41.069159771999999</v>
      </c>
      <c r="K61" s="23">
        <v>43.466730726999998</v>
      </c>
      <c r="L61" s="17">
        <v>0</v>
      </c>
      <c r="M61" s="35">
        <v>0</v>
      </c>
      <c r="N61" s="60" t="s">
        <v>629</v>
      </c>
      <c r="O61" s="50">
        <v>1</v>
      </c>
    </row>
    <row r="62" spans="1:15" x14ac:dyDescent="0.3">
      <c r="A62" s="58" t="s">
        <v>535</v>
      </c>
      <c r="B62" s="60" t="s">
        <v>483</v>
      </c>
      <c r="C62" s="26">
        <v>11.628721541000001</v>
      </c>
      <c r="D62" s="23">
        <v>12.670323492</v>
      </c>
      <c r="E62" s="17">
        <v>0</v>
      </c>
      <c r="F62" s="4">
        <v>0</v>
      </c>
      <c r="G62" s="60" t="s">
        <v>629</v>
      </c>
      <c r="H62" s="5">
        <v>39.328386696000003</v>
      </c>
      <c r="I62" s="20">
        <v>36.602451838999997</v>
      </c>
      <c r="J62" s="28">
        <v>34.452315058000003</v>
      </c>
      <c r="K62" s="23">
        <v>36.205493683999997</v>
      </c>
      <c r="L62" s="17">
        <v>0</v>
      </c>
      <c r="M62" s="35">
        <v>74</v>
      </c>
      <c r="N62" s="60" t="s">
        <v>638</v>
      </c>
      <c r="O62" s="50">
        <v>2</v>
      </c>
    </row>
    <row r="63" spans="1:15" x14ac:dyDescent="0.3">
      <c r="A63" s="58" t="s">
        <v>536</v>
      </c>
      <c r="B63" s="60" t="s">
        <v>484</v>
      </c>
      <c r="C63" s="26">
        <v>9.8434004474000005</v>
      </c>
      <c r="D63" s="23">
        <v>11.665418237000001</v>
      </c>
      <c r="E63" s="17">
        <v>0</v>
      </c>
      <c r="F63" s="4">
        <v>1</v>
      </c>
      <c r="G63" s="60" t="s">
        <v>625</v>
      </c>
      <c r="H63" s="5">
        <v>35.92229476</v>
      </c>
      <c r="I63" s="20">
        <v>32.438478746999998</v>
      </c>
      <c r="J63" s="28">
        <v>33.428029027000001</v>
      </c>
      <c r="K63" s="23">
        <v>36.657100618999998</v>
      </c>
      <c r="L63" s="17">
        <v>0</v>
      </c>
      <c r="M63" s="35">
        <v>17</v>
      </c>
      <c r="N63" s="60" t="s">
        <v>625</v>
      </c>
      <c r="O63" s="50">
        <v>2</v>
      </c>
    </row>
    <row r="64" spans="1:15" x14ac:dyDescent="0.3">
      <c r="A64" s="58" t="s">
        <v>537</v>
      </c>
      <c r="B64" s="60" t="s">
        <v>485</v>
      </c>
      <c r="C64" s="26">
        <v>12.787182588</v>
      </c>
      <c r="D64" s="23">
        <v>13.788402023</v>
      </c>
      <c r="E64" s="17">
        <v>0</v>
      </c>
      <c r="F64" s="4">
        <v>0</v>
      </c>
      <c r="G64" s="60" t="s">
        <v>628</v>
      </c>
      <c r="H64" s="5">
        <v>34.390377686000001</v>
      </c>
      <c r="I64" s="20">
        <v>40.477629987999997</v>
      </c>
      <c r="J64" s="28">
        <v>43.570495043000001</v>
      </c>
      <c r="K64" s="23">
        <v>45.529195876999999</v>
      </c>
      <c r="L64" s="17">
        <v>0</v>
      </c>
      <c r="M64" s="35">
        <v>0</v>
      </c>
      <c r="N64" s="60" t="s">
        <v>629</v>
      </c>
      <c r="O64" s="50">
        <v>1</v>
      </c>
    </row>
    <row r="65" spans="1:15" x14ac:dyDescent="0.3">
      <c r="A65" s="58" t="s">
        <v>564</v>
      </c>
      <c r="B65" s="60" t="s">
        <v>486</v>
      </c>
      <c r="C65" s="26">
        <v>9.0081456636000006</v>
      </c>
      <c r="D65" s="23">
        <v>10.117999855000001</v>
      </c>
      <c r="E65" s="17">
        <v>1</v>
      </c>
      <c r="F65" s="4">
        <v>34</v>
      </c>
      <c r="G65" s="60" t="s">
        <v>632</v>
      </c>
      <c r="H65" s="5">
        <v>42.717791904999999</v>
      </c>
      <c r="I65" s="20">
        <v>32.295160516999999</v>
      </c>
      <c r="J65" s="28">
        <v>27.986140836000001</v>
      </c>
      <c r="K65" s="23">
        <v>29.759427587000001</v>
      </c>
      <c r="L65" s="17">
        <v>67</v>
      </c>
      <c r="M65" s="35">
        <v>209</v>
      </c>
      <c r="N65" s="60" t="s">
        <v>636</v>
      </c>
      <c r="O65" s="50">
        <v>3</v>
      </c>
    </row>
    <row r="66" spans="1:15" x14ac:dyDescent="0.3">
      <c r="A66" s="58" t="s">
        <v>538</v>
      </c>
      <c r="B66" s="60" t="s">
        <v>487</v>
      </c>
      <c r="C66" s="26">
        <v>6.9616837561000002</v>
      </c>
      <c r="D66" s="23">
        <v>8.0269958193999997</v>
      </c>
      <c r="E66" s="17">
        <v>37</v>
      </c>
      <c r="F66" s="4">
        <v>66</v>
      </c>
      <c r="G66" s="60" t="s">
        <v>627</v>
      </c>
      <c r="H66" s="5">
        <v>32.928264622999997</v>
      </c>
      <c r="I66" s="20">
        <v>23.90717755</v>
      </c>
      <c r="J66" s="28">
        <v>26.876569025999999</v>
      </c>
      <c r="K66" s="23">
        <v>28.977142448999999</v>
      </c>
      <c r="L66" s="17">
        <v>58</v>
      </c>
      <c r="M66" s="35">
        <v>155</v>
      </c>
      <c r="N66" s="60" t="s">
        <v>636</v>
      </c>
      <c r="O66" s="50">
        <v>3</v>
      </c>
    </row>
    <row r="67" spans="1:15" x14ac:dyDescent="0.3">
      <c r="A67" s="58" t="s">
        <v>539</v>
      </c>
      <c r="B67" s="60" t="s">
        <v>488</v>
      </c>
      <c r="C67" s="26">
        <v>12.960829493</v>
      </c>
      <c r="D67" s="23">
        <v>14.374767069000001</v>
      </c>
      <c r="E67" s="17">
        <v>0</v>
      </c>
      <c r="F67" s="4">
        <v>0</v>
      </c>
      <c r="G67" s="60" t="s">
        <v>628</v>
      </c>
      <c r="H67" s="5">
        <v>44.583628820999998</v>
      </c>
      <c r="I67" s="20">
        <v>43.778801842999997</v>
      </c>
      <c r="J67" s="28">
        <v>36.349866544000001</v>
      </c>
      <c r="K67" s="23">
        <v>38.518878405000002</v>
      </c>
      <c r="L67" s="17">
        <v>0</v>
      </c>
      <c r="M67" s="35">
        <v>4</v>
      </c>
      <c r="N67" s="60" t="s">
        <v>625</v>
      </c>
      <c r="O67" s="50">
        <v>2</v>
      </c>
    </row>
    <row r="68" spans="1:15" x14ac:dyDescent="0.3">
      <c r="A68" s="58" t="s">
        <v>562</v>
      </c>
      <c r="B68" s="60" t="s">
        <v>489</v>
      </c>
      <c r="C68" s="26">
        <v>11.030428769</v>
      </c>
      <c r="D68" s="23">
        <v>12.043292556999999</v>
      </c>
      <c r="E68" s="17">
        <v>0</v>
      </c>
      <c r="F68" s="4">
        <v>0</v>
      </c>
      <c r="G68" s="60" t="s">
        <v>635</v>
      </c>
      <c r="H68" s="5">
        <v>35.914917541000001</v>
      </c>
      <c r="I68" s="20">
        <v>35.200553249999999</v>
      </c>
      <c r="J68" s="28">
        <v>36.281812897999998</v>
      </c>
      <c r="K68" s="23">
        <v>38.152413168000002</v>
      </c>
      <c r="L68" s="17">
        <v>0</v>
      </c>
      <c r="M68" s="35">
        <v>15</v>
      </c>
      <c r="N68" s="60" t="s">
        <v>625</v>
      </c>
      <c r="O68" s="50">
        <v>2</v>
      </c>
    </row>
    <row r="69" spans="1:15" x14ac:dyDescent="0.3">
      <c r="A69" s="58" t="s">
        <v>540</v>
      </c>
      <c r="B69" s="60" t="s">
        <v>490</v>
      </c>
      <c r="C69" s="26">
        <v>13.137424373</v>
      </c>
      <c r="D69" s="23">
        <v>14.902871588</v>
      </c>
      <c r="E69" s="17">
        <v>0</v>
      </c>
      <c r="F69" s="4">
        <v>0</v>
      </c>
      <c r="G69" s="60" t="s">
        <v>628</v>
      </c>
      <c r="H69" s="5">
        <v>42.294301054999998</v>
      </c>
      <c r="I69" s="20">
        <v>41.400172861000001</v>
      </c>
      <c r="J69" s="28">
        <v>36.235533994000001</v>
      </c>
      <c r="K69" s="23">
        <v>38.959068057000003</v>
      </c>
      <c r="L69" s="17">
        <v>0</v>
      </c>
      <c r="M69" s="35">
        <v>0</v>
      </c>
      <c r="N69" s="60" t="s">
        <v>630</v>
      </c>
      <c r="O69" s="50">
        <v>1</v>
      </c>
    </row>
    <row r="70" spans="1:15" x14ac:dyDescent="0.3">
      <c r="A70" s="58" t="s">
        <v>541</v>
      </c>
      <c r="B70" s="60" t="s">
        <v>491</v>
      </c>
      <c r="C70" s="26">
        <v>10.699865409999999</v>
      </c>
      <c r="D70" s="23">
        <v>11.686060479</v>
      </c>
      <c r="E70" s="17">
        <v>0</v>
      </c>
      <c r="F70" s="4">
        <v>3</v>
      </c>
      <c r="G70" s="60" t="s">
        <v>625</v>
      </c>
      <c r="H70" s="5">
        <v>33.310930102</v>
      </c>
      <c r="I70" s="20">
        <v>35.666218035</v>
      </c>
      <c r="J70" s="28">
        <v>39.635529523999999</v>
      </c>
      <c r="K70" s="23">
        <v>41.638145305000002</v>
      </c>
      <c r="L70" s="17">
        <v>0</v>
      </c>
      <c r="M70" s="35">
        <v>0</v>
      </c>
      <c r="N70" s="60" t="s">
        <v>629</v>
      </c>
      <c r="O70" s="50">
        <v>2</v>
      </c>
    </row>
    <row r="71" spans="1:15" x14ac:dyDescent="0.3">
      <c r="A71" s="58" t="s">
        <v>542</v>
      </c>
      <c r="B71" s="60" t="s">
        <v>492</v>
      </c>
      <c r="C71" s="26">
        <v>11.067635551</v>
      </c>
      <c r="D71" s="23">
        <v>12.37634366</v>
      </c>
      <c r="E71" s="17">
        <v>0</v>
      </c>
      <c r="F71" s="4">
        <v>0</v>
      </c>
      <c r="G71" s="60" t="s">
        <v>635</v>
      </c>
      <c r="H71" s="5">
        <v>37.361238673000003</v>
      </c>
      <c r="I71" s="20">
        <v>35.606484068999997</v>
      </c>
      <c r="J71" s="28">
        <v>35.27948112</v>
      </c>
      <c r="K71" s="23">
        <v>37.578901494</v>
      </c>
      <c r="L71" s="17">
        <v>0</v>
      </c>
      <c r="M71" s="35">
        <v>20</v>
      </c>
      <c r="N71" s="60" t="s">
        <v>625</v>
      </c>
      <c r="O71" s="50">
        <v>2</v>
      </c>
    </row>
    <row r="72" spans="1:15" x14ac:dyDescent="0.3">
      <c r="A72" s="58" t="s">
        <v>565</v>
      </c>
      <c r="B72" s="60" t="s">
        <v>493</v>
      </c>
      <c r="C72" s="26">
        <v>15.864197531</v>
      </c>
      <c r="D72" s="23">
        <v>17.446114275999999</v>
      </c>
      <c r="E72" s="17">
        <v>0</v>
      </c>
      <c r="F72" s="4">
        <v>0</v>
      </c>
      <c r="G72" s="60" t="s">
        <v>631</v>
      </c>
      <c r="H72" s="5">
        <v>38.018095956000003</v>
      </c>
      <c r="I72" s="20">
        <v>48.209876543</v>
      </c>
      <c r="J72" s="28">
        <v>46.941830451999998</v>
      </c>
      <c r="K72" s="23">
        <v>49.704954647999998</v>
      </c>
      <c r="L72" s="17">
        <v>0</v>
      </c>
      <c r="M72" s="35">
        <v>0</v>
      </c>
      <c r="N72" s="60" t="s">
        <v>628</v>
      </c>
      <c r="O72" s="50">
        <v>1</v>
      </c>
    </row>
    <row r="73" spans="1:15" x14ac:dyDescent="0.3">
      <c r="A73" s="58" t="s">
        <v>543</v>
      </c>
      <c r="B73" s="60" t="s">
        <v>494</v>
      </c>
      <c r="C73" s="26">
        <v>7.0796460177</v>
      </c>
      <c r="D73" s="23">
        <v>8.5729453034999992</v>
      </c>
      <c r="E73" s="17">
        <v>15</v>
      </c>
      <c r="F73" s="4">
        <v>31</v>
      </c>
      <c r="G73" s="60" t="s">
        <v>627</v>
      </c>
      <c r="H73" s="5">
        <v>33.019024447</v>
      </c>
      <c r="I73" s="20">
        <v>22.713864307000001</v>
      </c>
      <c r="J73" s="28">
        <v>25.464851787000001</v>
      </c>
      <c r="K73" s="23">
        <v>28.220990461</v>
      </c>
      <c r="L73" s="17">
        <v>38</v>
      </c>
      <c r="M73" s="35">
        <v>91</v>
      </c>
      <c r="N73" s="60" t="s">
        <v>627</v>
      </c>
      <c r="O73" s="50">
        <v>3</v>
      </c>
    </row>
    <row r="74" spans="1:15" x14ac:dyDescent="0.3">
      <c r="A74" s="58" t="s">
        <v>544</v>
      </c>
      <c r="B74" s="60" t="s">
        <v>495</v>
      </c>
      <c r="C74" s="26">
        <v>17.826375082999999</v>
      </c>
      <c r="D74" s="23">
        <v>19.538550924999999</v>
      </c>
      <c r="E74" s="17">
        <v>0</v>
      </c>
      <c r="F74" s="4">
        <v>0</v>
      </c>
      <c r="G74" s="60" t="s">
        <v>631</v>
      </c>
      <c r="H74" s="5">
        <v>40.566486896000001</v>
      </c>
      <c r="I74" s="20">
        <v>61.961563949999999</v>
      </c>
      <c r="J74" s="28">
        <v>56.541761688999998</v>
      </c>
      <c r="K74" s="23">
        <v>59.583553123999998</v>
      </c>
      <c r="L74" s="17">
        <v>0</v>
      </c>
      <c r="M74" s="35">
        <v>0</v>
      </c>
      <c r="N74" s="60" t="s">
        <v>631</v>
      </c>
      <c r="O74" s="50">
        <v>1</v>
      </c>
    </row>
    <row r="75" spans="1:15" x14ac:dyDescent="0.3">
      <c r="A75" s="58" t="s">
        <v>566</v>
      </c>
      <c r="B75" s="60" t="s">
        <v>496</v>
      </c>
      <c r="C75" s="26">
        <v>13.468414779</v>
      </c>
      <c r="D75" s="23">
        <v>15.588085256999999</v>
      </c>
      <c r="E75" s="17">
        <v>0</v>
      </c>
      <c r="F75" s="4">
        <v>0</v>
      </c>
      <c r="G75" s="60" t="s">
        <v>631</v>
      </c>
      <c r="H75" s="5">
        <v>42.156994050000002</v>
      </c>
      <c r="I75" s="20">
        <v>49.463647199</v>
      </c>
      <c r="J75" s="28">
        <v>43.434103612999998</v>
      </c>
      <c r="K75" s="23">
        <v>46.941402011000001</v>
      </c>
      <c r="L75" s="17">
        <v>0</v>
      </c>
      <c r="M75" s="35">
        <v>0</v>
      </c>
      <c r="N75" s="60" t="s">
        <v>628</v>
      </c>
      <c r="O75" s="50">
        <v>1</v>
      </c>
    </row>
    <row r="76" spans="1:15" x14ac:dyDescent="0.3">
      <c r="A76" s="58" t="s">
        <v>567</v>
      </c>
      <c r="B76" s="60" t="s">
        <v>497</v>
      </c>
      <c r="C76" s="26">
        <v>10.655391120999999</v>
      </c>
      <c r="D76" s="23">
        <v>11.766440626</v>
      </c>
      <c r="E76" s="17">
        <v>0</v>
      </c>
      <c r="F76" s="4">
        <v>1</v>
      </c>
      <c r="G76" s="60" t="s">
        <v>625</v>
      </c>
      <c r="H76" s="5">
        <v>35.675930973</v>
      </c>
      <c r="I76" s="20">
        <v>34.841437632000002</v>
      </c>
      <c r="J76" s="28">
        <v>36.152231997000001</v>
      </c>
      <c r="K76" s="23">
        <v>38.223982304000003</v>
      </c>
      <c r="L76" s="17">
        <v>0</v>
      </c>
      <c r="M76" s="35">
        <v>11</v>
      </c>
      <c r="N76" s="60" t="s">
        <v>625</v>
      </c>
      <c r="O76" s="50">
        <v>2</v>
      </c>
    </row>
    <row r="77" spans="1:15" x14ac:dyDescent="0.3">
      <c r="A77" s="58" t="s">
        <v>568</v>
      </c>
      <c r="B77" s="60" t="s">
        <v>498</v>
      </c>
      <c r="C77" s="26">
        <v>13</v>
      </c>
      <c r="D77" s="23">
        <v>15.782037201</v>
      </c>
      <c r="E77" s="17">
        <v>0</v>
      </c>
      <c r="F77" s="4">
        <v>0</v>
      </c>
      <c r="G77" s="60" t="s">
        <v>631</v>
      </c>
      <c r="H77" s="5">
        <v>34.251466499999999</v>
      </c>
      <c r="I77" s="20">
        <v>44.6</v>
      </c>
      <c r="J77" s="28">
        <v>48.202554186999997</v>
      </c>
      <c r="K77" s="23">
        <v>53.512419709</v>
      </c>
      <c r="L77" s="17">
        <v>0</v>
      </c>
      <c r="M77" s="35">
        <v>0</v>
      </c>
      <c r="N77" s="60" t="s">
        <v>631</v>
      </c>
      <c r="O77" s="50">
        <v>1</v>
      </c>
    </row>
    <row r="78" spans="1:15" x14ac:dyDescent="0.3">
      <c r="A78" s="58" t="s">
        <v>569</v>
      </c>
      <c r="B78" s="60" t="s">
        <v>499</v>
      </c>
      <c r="C78" s="26">
        <v>10.746606334999999</v>
      </c>
      <c r="D78" s="23">
        <v>12.048424300000001</v>
      </c>
      <c r="E78" s="17">
        <v>0</v>
      </c>
      <c r="F78" s="4">
        <v>0</v>
      </c>
      <c r="G78" s="60" t="s">
        <v>635</v>
      </c>
      <c r="H78" s="5">
        <v>33.303922016000001</v>
      </c>
      <c r="I78" s="20">
        <v>34.049773756</v>
      </c>
      <c r="J78" s="28">
        <v>37.847152774999998</v>
      </c>
      <c r="K78" s="23">
        <v>40.384622503999999</v>
      </c>
      <c r="L78" s="17">
        <v>0</v>
      </c>
      <c r="M78" s="35">
        <v>0</v>
      </c>
      <c r="N78" s="60" t="s">
        <v>635</v>
      </c>
      <c r="O78" s="50">
        <v>1</v>
      </c>
    </row>
    <row r="79" spans="1:15" x14ac:dyDescent="0.3">
      <c r="A79" s="58" t="s">
        <v>545</v>
      </c>
      <c r="B79" s="60" t="s">
        <v>500</v>
      </c>
      <c r="C79" s="26">
        <v>9.5076400679000006</v>
      </c>
      <c r="D79" s="23">
        <v>11.777384873999999</v>
      </c>
      <c r="E79" s="17">
        <v>0</v>
      </c>
      <c r="F79" s="4">
        <v>0</v>
      </c>
      <c r="G79" s="60" t="s">
        <v>630</v>
      </c>
      <c r="H79" s="5">
        <v>41.816205713999999</v>
      </c>
      <c r="I79" s="20">
        <v>27.504244482000001</v>
      </c>
      <c r="J79" s="28">
        <v>24.348345729999998</v>
      </c>
      <c r="K79" s="23">
        <v>27.495208864999999</v>
      </c>
      <c r="L79" s="17">
        <v>33</v>
      </c>
      <c r="M79" s="35">
        <v>71</v>
      </c>
      <c r="N79" s="60" t="s">
        <v>627</v>
      </c>
      <c r="O79" s="50">
        <v>3</v>
      </c>
    </row>
    <row r="80" spans="1:15" x14ac:dyDescent="0.3">
      <c r="A80" s="58" t="s">
        <v>546</v>
      </c>
      <c r="B80" s="60" t="s">
        <v>501</v>
      </c>
      <c r="C80" s="26">
        <v>15.864892528</v>
      </c>
      <c r="D80" s="23">
        <v>17.935131054999999</v>
      </c>
      <c r="E80" s="17">
        <v>0</v>
      </c>
      <c r="F80" s="4">
        <v>0</v>
      </c>
      <c r="G80" s="60" t="s">
        <v>631</v>
      </c>
      <c r="H80" s="5">
        <v>35.820027748000001</v>
      </c>
      <c r="I80" s="20">
        <v>49.846468782000002</v>
      </c>
      <c r="J80" s="28">
        <v>51.513711714999999</v>
      </c>
      <c r="K80" s="23">
        <v>55.353650180000002</v>
      </c>
      <c r="L80" s="17">
        <v>0</v>
      </c>
      <c r="M80" s="35">
        <v>0</v>
      </c>
      <c r="N80" s="60" t="s">
        <v>631</v>
      </c>
      <c r="O80" s="50">
        <v>1</v>
      </c>
    </row>
    <row r="81" spans="1:15" x14ac:dyDescent="0.3">
      <c r="A81" s="58" t="s">
        <v>570</v>
      </c>
      <c r="B81" s="60" t="s">
        <v>502</v>
      </c>
      <c r="C81" s="26">
        <v>11.235955056</v>
      </c>
      <c r="D81" s="23">
        <v>13.573523862</v>
      </c>
      <c r="E81" s="17">
        <v>0</v>
      </c>
      <c r="F81" s="4">
        <v>0</v>
      </c>
      <c r="G81" s="60" t="s">
        <v>628</v>
      </c>
      <c r="H81" s="5">
        <v>30.219039050999999</v>
      </c>
      <c r="I81" s="20">
        <v>33.868378812000003</v>
      </c>
      <c r="J81" s="28">
        <v>41.488537162999997</v>
      </c>
      <c r="K81" s="23">
        <v>46.186967553999999</v>
      </c>
      <c r="L81" s="17">
        <v>0</v>
      </c>
      <c r="M81" s="35">
        <v>0</v>
      </c>
      <c r="N81" s="60" t="s">
        <v>628</v>
      </c>
      <c r="O81" s="50">
        <v>1</v>
      </c>
    </row>
    <row r="82" spans="1:15" x14ac:dyDescent="0.3">
      <c r="A82" s="58" t="s">
        <v>571</v>
      </c>
      <c r="B82" s="60" t="s">
        <v>503</v>
      </c>
      <c r="C82" s="26">
        <v>8.7928464977999994</v>
      </c>
      <c r="D82" s="23">
        <v>10.841763014</v>
      </c>
      <c r="E82" s="17">
        <v>0</v>
      </c>
      <c r="F82" s="4">
        <v>6</v>
      </c>
      <c r="G82" s="60" t="s">
        <v>634</v>
      </c>
      <c r="H82" s="5">
        <v>35.169551370000001</v>
      </c>
      <c r="I82" s="20">
        <v>28.763040237999999</v>
      </c>
      <c r="J82" s="28">
        <v>30.274872588000001</v>
      </c>
      <c r="K82" s="23">
        <v>33.859710896000003</v>
      </c>
      <c r="L82" s="17">
        <v>0</v>
      </c>
      <c r="M82" s="35">
        <v>30</v>
      </c>
      <c r="N82" s="60" t="s">
        <v>639</v>
      </c>
      <c r="O82" s="50">
        <v>2</v>
      </c>
    </row>
    <row r="83" spans="1:15" x14ac:dyDescent="0.3">
      <c r="A83" s="58" t="s">
        <v>572</v>
      </c>
      <c r="B83" s="60" t="s">
        <v>504</v>
      </c>
      <c r="C83" s="26">
        <v>9.0753424658000004</v>
      </c>
      <c r="D83" s="23">
        <v>9.9203431503000008</v>
      </c>
      <c r="E83" s="17">
        <v>7</v>
      </c>
      <c r="F83" s="4">
        <v>63</v>
      </c>
      <c r="G83" s="60" t="s">
        <v>632</v>
      </c>
      <c r="H83" s="5">
        <v>30.625482369</v>
      </c>
      <c r="I83" s="20">
        <v>27.625570776</v>
      </c>
      <c r="J83" s="28">
        <v>33.392019523000002</v>
      </c>
      <c r="K83" s="23">
        <v>35.157532480999997</v>
      </c>
      <c r="L83" s="17">
        <v>0</v>
      </c>
      <c r="M83" s="35">
        <v>100</v>
      </c>
      <c r="N83" s="60" t="s">
        <v>634</v>
      </c>
      <c r="O83" s="50">
        <v>3</v>
      </c>
    </row>
    <row r="84" spans="1:15" x14ac:dyDescent="0.3">
      <c r="A84" s="58" t="s">
        <v>573</v>
      </c>
      <c r="B84" s="60" t="s">
        <v>505</v>
      </c>
      <c r="C84" s="26">
        <v>7.1100917430999999</v>
      </c>
      <c r="D84" s="23">
        <v>9.5389902902999992</v>
      </c>
      <c r="E84" s="17">
        <v>3</v>
      </c>
      <c r="F84" s="4">
        <v>9</v>
      </c>
      <c r="G84" s="60" t="s">
        <v>633</v>
      </c>
      <c r="H84" s="5">
        <v>31.684006139000001</v>
      </c>
      <c r="I84" s="20">
        <v>18.119266055000001</v>
      </c>
      <c r="J84" s="28">
        <v>21.169708448000002</v>
      </c>
      <c r="K84" s="23">
        <v>25.087733726</v>
      </c>
      <c r="L84" s="17">
        <v>26</v>
      </c>
      <c r="M84" s="35">
        <v>47</v>
      </c>
      <c r="N84" s="60" t="s">
        <v>627</v>
      </c>
      <c r="O84" s="50">
        <v>3</v>
      </c>
    </row>
    <row r="85" spans="1:15" x14ac:dyDescent="0.3">
      <c r="A85" s="58" t="s">
        <v>574</v>
      </c>
      <c r="B85" s="60" t="s">
        <v>506</v>
      </c>
      <c r="C85" s="26">
        <v>9.5138888889000004</v>
      </c>
      <c r="D85" s="23">
        <v>10.899527582999999</v>
      </c>
      <c r="E85" s="17">
        <v>0</v>
      </c>
      <c r="F85" s="4">
        <v>12</v>
      </c>
      <c r="G85" s="60" t="s">
        <v>638</v>
      </c>
      <c r="H85" s="5">
        <v>39.727093277999998</v>
      </c>
      <c r="I85" s="20">
        <v>31.597222221999999</v>
      </c>
      <c r="J85" s="28">
        <v>29.442621648999999</v>
      </c>
      <c r="K85" s="23">
        <v>31.713200990000001</v>
      </c>
      <c r="L85" s="17">
        <v>14</v>
      </c>
      <c r="M85" s="35">
        <v>105</v>
      </c>
      <c r="N85" s="60" t="s">
        <v>633</v>
      </c>
      <c r="O85" s="50">
        <v>3</v>
      </c>
    </row>
    <row r="86" spans="1:15" x14ac:dyDescent="0.3">
      <c r="A86" s="58" t="s">
        <v>547</v>
      </c>
      <c r="B86" s="60" t="s">
        <v>507</v>
      </c>
      <c r="C86" s="26">
        <v>11.948051948</v>
      </c>
      <c r="D86" s="23">
        <v>14.074560609000001</v>
      </c>
      <c r="E86" s="17">
        <v>0</v>
      </c>
      <c r="F86" s="4">
        <v>0</v>
      </c>
      <c r="G86" s="60" t="s">
        <v>628</v>
      </c>
      <c r="H86" s="5">
        <v>41.779916837000002</v>
      </c>
      <c r="I86" s="20">
        <v>40.519480518999998</v>
      </c>
      <c r="J86" s="28">
        <v>35.901340214999998</v>
      </c>
      <c r="K86" s="23">
        <v>39.244824348000002</v>
      </c>
      <c r="L86" s="17">
        <v>0</v>
      </c>
      <c r="M86" s="35">
        <v>0</v>
      </c>
      <c r="N86" s="60" t="s">
        <v>630</v>
      </c>
      <c r="O86" s="50">
        <v>1</v>
      </c>
    </row>
    <row r="87" spans="1:15" x14ac:dyDescent="0.3">
      <c r="A87" s="58" t="s">
        <v>548</v>
      </c>
      <c r="B87" s="60" t="s">
        <v>508</v>
      </c>
      <c r="C87" s="26">
        <v>10.595514308</v>
      </c>
      <c r="D87" s="23">
        <v>12.127598315</v>
      </c>
      <c r="E87" s="17">
        <v>0</v>
      </c>
      <c r="F87" s="4">
        <v>0</v>
      </c>
      <c r="G87" s="60" t="s">
        <v>635</v>
      </c>
      <c r="H87" s="5">
        <v>38.364344905999999</v>
      </c>
      <c r="I87" s="20">
        <v>33.023975251000003</v>
      </c>
      <c r="J87" s="28">
        <v>31.865147053000001</v>
      </c>
      <c r="K87" s="23">
        <v>34.401839944000002</v>
      </c>
      <c r="L87" s="17">
        <v>0</v>
      </c>
      <c r="M87" s="35">
        <v>56</v>
      </c>
      <c r="N87" s="60" t="s">
        <v>626</v>
      </c>
      <c r="O87" s="50">
        <v>2</v>
      </c>
    </row>
    <row r="88" spans="1:15" x14ac:dyDescent="0.3">
      <c r="A88" s="58" t="s">
        <v>549</v>
      </c>
      <c r="B88" s="60" t="s">
        <v>509</v>
      </c>
      <c r="C88" s="26">
        <v>10.914454277000001</v>
      </c>
      <c r="D88" s="23">
        <v>13.121221126</v>
      </c>
      <c r="E88" s="17">
        <v>0</v>
      </c>
      <c r="F88" s="4">
        <v>0</v>
      </c>
      <c r="G88" s="60" t="s">
        <v>629</v>
      </c>
      <c r="H88" s="5">
        <v>46.307451121</v>
      </c>
      <c r="I88" s="20">
        <v>36.283185840999998</v>
      </c>
      <c r="J88" s="28">
        <v>29.004734865</v>
      </c>
      <c r="K88" s="23">
        <v>32.046791173999999</v>
      </c>
      <c r="L88" s="17">
        <v>5</v>
      </c>
      <c r="M88" s="35">
        <v>54</v>
      </c>
      <c r="N88" s="60" t="s">
        <v>632</v>
      </c>
      <c r="O88" s="50">
        <v>3</v>
      </c>
    </row>
    <row r="89" spans="1:15" x14ac:dyDescent="0.3">
      <c r="A89" s="58" t="s">
        <v>575</v>
      </c>
      <c r="B89" s="60" t="s">
        <v>510</v>
      </c>
      <c r="C89" s="26">
        <v>11.125740619</v>
      </c>
      <c r="D89" s="23">
        <v>12.557266375999999</v>
      </c>
      <c r="E89" s="17">
        <v>0</v>
      </c>
      <c r="F89" s="4">
        <v>0</v>
      </c>
      <c r="G89" s="60" t="s">
        <v>629</v>
      </c>
      <c r="H89" s="5">
        <v>35.928405912999999</v>
      </c>
      <c r="I89" s="20">
        <v>33.969716919</v>
      </c>
      <c r="J89" s="28">
        <v>35.000024048</v>
      </c>
      <c r="K89" s="23">
        <v>37.534623836000002</v>
      </c>
      <c r="L89" s="17">
        <v>0</v>
      </c>
      <c r="M89" s="35">
        <v>17</v>
      </c>
      <c r="N89" s="60" t="s">
        <v>625</v>
      </c>
      <c r="O89" s="50">
        <v>2</v>
      </c>
    </row>
    <row r="90" spans="1:15" x14ac:dyDescent="0.3">
      <c r="A90" s="58" t="s">
        <v>550</v>
      </c>
      <c r="B90" s="60" t="s">
        <v>511</v>
      </c>
      <c r="C90" s="26">
        <v>9.6635647816999999</v>
      </c>
      <c r="D90" s="23">
        <v>11.080859457000001</v>
      </c>
      <c r="E90" s="17">
        <v>0</v>
      </c>
      <c r="F90" s="4">
        <v>10</v>
      </c>
      <c r="G90" s="60" t="s">
        <v>638</v>
      </c>
      <c r="H90" s="5">
        <v>29.956832541000001</v>
      </c>
      <c r="I90" s="20">
        <v>31.639226914999998</v>
      </c>
      <c r="J90" s="28">
        <v>39.097081101000001</v>
      </c>
      <c r="K90" s="23">
        <v>42.156219341000003</v>
      </c>
      <c r="L90" s="17">
        <v>0</v>
      </c>
      <c r="M90" s="35">
        <v>0</v>
      </c>
      <c r="N90" s="60" t="s">
        <v>629</v>
      </c>
      <c r="O90" s="50">
        <v>2</v>
      </c>
    </row>
    <row r="91" spans="1:15" x14ac:dyDescent="0.3">
      <c r="A91" s="58" t="s">
        <v>551</v>
      </c>
      <c r="B91" s="60" t="s">
        <v>512</v>
      </c>
      <c r="C91" s="26">
        <v>17.143691588999999</v>
      </c>
      <c r="D91" s="23">
        <v>18.244017382999999</v>
      </c>
      <c r="E91" s="17">
        <v>0</v>
      </c>
      <c r="F91" s="4">
        <v>0</v>
      </c>
      <c r="G91" s="60" t="s">
        <v>631</v>
      </c>
      <c r="H91" s="5">
        <v>39.380042066999998</v>
      </c>
      <c r="I91" s="20">
        <v>54.906542055999999</v>
      </c>
      <c r="J91" s="28">
        <v>51.613377692</v>
      </c>
      <c r="K91" s="23">
        <v>53.571542579999999</v>
      </c>
      <c r="L91" s="17">
        <v>0</v>
      </c>
      <c r="M91" s="35">
        <v>0</v>
      </c>
      <c r="N91" s="60" t="s">
        <v>631</v>
      </c>
      <c r="O91" s="50">
        <v>1</v>
      </c>
    </row>
    <row r="92" spans="1:15" x14ac:dyDescent="0.3">
      <c r="A92" s="58" t="s">
        <v>576</v>
      </c>
      <c r="B92" s="60" t="s">
        <v>513</v>
      </c>
      <c r="C92" s="26">
        <v>11.519607842999999</v>
      </c>
      <c r="D92" s="23">
        <v>12.759248551000001</v>
      </c>
      <c r="E92" s="17">
        <v>0</v>
      </c>
      <c r="F92" s="4">
        <v>0</v>
      </c>
      <c r="G92" s="60" t="s">
        <v>629</v>
      </c>
      <c r="H92" s="5">
        <v>32.021065642000003</v>
      </c>
      <c r="I92" s="20">
        <v>36.421568626999999</v>
      </c>
      <c r="J92" s="28">
        <v>42.105344891999998</v>
      </c>
      <c r="K92" s="23">
        <v>44.646368643999999</v>
      </c>
      <c r="L92" s="17">
        <v>0</v>
      </c>
      <c r="M92" s="35">
        <v>0</v>
      </c>
      <c r="N92" s="60" t="s">
        <v>629</v>
      </c>
      <c r="O92" s="50">
        <v>1</v>
      </c>
    </row>
    <row r="93" spans="1:15" x14ac:dyDescent="0.3">
      <c r="A93" s="58" t="s">
        <v>552</v>
      </c>
      <c r="B93" s="60" t="s">
        <v>514</v>
      </c>
      <c r="C93" s="26">
        <v>9.5238095238000007</v>
      </c>
      <c r="D93" s="23">
        <v>11.268825058999999</v>
      </c>
      <c r="E93" s="17">
        <v>0</v>
      </c>
      <c r="F93" s="4">
        <v>5</v>
      </c>
      <c r="G93" s="60" t="s">
        <v>625</v>
      </c>
      <c r="H93" s="5">
        <v>26.813293328</v>
      </c>
      <c r="I93" s="20">
        <v>22.857142856999999</v>
      </c>
      <c r="J93" s="28">
        <v>31.55630515</v>
      </c>
      <c r="K93" s="23">
        <v>35.088341575000001</v>
      </c>
      <c r="L93" s="17">
        <v>0</v>
      </c>
      <c r="M93" s="35">
        <v>24</v>
      </c>
      <c r="N93" s="60" t="s">
        <v>634</v>
      </c>
      <c r="O93" s="50">
        <v>2</v>
      </c>
    </row>
    <row r="94" spans="1:15" x14ac:dyDescent="0.3">
      <c r="A94" s="58" t="s">
        <v>577</v>
      </c>
      <c r="B94" s="60" t="s">
        <v>515</v>
      </c>
      <c r="C94" s="26">
        <v>10.681955341</v>
      </c>
      <c r="D94" s="23">
        <v>12.02660384</v>
      </c>
      <c r="E94" s="17">
        <v>0</v>
      </c>
      <c r="F94" s="4">
        <v>0</v>
      </c>
      <c r="G94" s="60" t="s">
        <v>635</v>
      </c>
      <c r="H94" s="5">
        <v>43.089026531000002</v>
      </c>
      <c r="I94" s="20">
        <v>37.175618587999999</v>
      </c>
      <c r="J94" s="28">
        <v>31.937865292000001</v>
      </c>
      <c r="K94" s="23">
        <v>34.054673111</v>
      </c>
      <c r="L94" s="17">
        <v>0</v>
      </c>
      <c r="M94" s="35">
        <v>87</v>
      </c>
      <c r="N94" s="60" t="s">
        <v>639</v>
      </c>
      <c r="O94" s="50">
        <v>2</v>
      </c>
    </row>
    <row r="95" spans="1:15" x14ac:dyDescent="0.3">
      <c r="A95" s="58" t="s">
        <v>553</v>
      </c>
      <c r="B95" s="60" t="s">
        <v>516</v>
      </c>
      <c r="C95" s="26">
        <v>11.386138614</v>
      </c>
      <c r="D95" s="23">
        <v>12.424175867000001</v>
      </c>
      <c r="E95" s="17">
        <v>0</v>
      </c>
      <c r="F95" s="4">
        <v>0</v>
      </c>
      <c r="G95" s="60" t="s">
        <v>629</v>
      </c>
      <c r="H95" s="5">
        <v>37.297782783999999</v>
      </c>
      <c r="I95" s="20">
        <v>37.871287129000002</v>
      </c>
      <c r="J95" s="28">
        <v>37.587324555999999</v>
      </c>
      <c r="K95" s="23">
        <v>39.476675264999997</v>
      </c>
      <c r="L95" s="17">
        <v>0</v>
      </c>
      <c r="M95" s="35">
        <v>0</v>
      </c>
      <c r="N95" s="60" t="s">
        <v>630</v>
      </c>
      <c r="O95" s="50">
        <v>1</v>
      </c>
    </row>
    <row r="96" spans="1:15" x14ac:dyDescent="0.3">
      <c r="A96" s="58" t="s">
        <v>554</v>
      </c>
      <c r="B96" s="60" t="s">
        <v>517</v>
      </c>
      <c r="C96" s="26">
        <v>6.4301552105999997</v>
      </c>
      <c r="D96" s="23">
        <v>7.9688869214000002</v>
      </c>
      <c r="E96" s="17">
        <v>18</v>
      </c>
      <c r="F96" s="4">
        <v>32</v>
      </c>
      <c r="G96" s="60" t="s">
        <v>627</v>
      </c>
      <c r="H96" s="5">
        <v>36.658385697</v>
      </c>
      <c r="I96" s="20">
        <v>20.399113082</v>
      </c>
      <c r="J96" s="28">
        <v>20.599292899000002</v>
      </c>
      <c r="K96" s="23">
        <v>23.097389931999999</v>
      </c>
      <c r="L96" s="17">
        <v>81</v>
      </c>
      <c r="M96" s="35">
        <v>133</v>
      </c>
      <c r="N96" s="60" t="s">
        <v>627</v>
      </c>
      <c r="O96" s="50">
        <v>3</v>
      </c>
    </row>
    <row r="97" spans="1:15" x14ac:dyDescent="0.3">
      <c r="A97" s="58" t="s">
        <v>578</v>
      </c>
      <c r="B97" s="60" t="s">
        <v>518</v>
      </c>
      <c r="C97" s="26">
        <v>11.933313834</v>
      </c>
      <c r="D97" s="23">
        <v>12.890665927000001</v>
      </c>
      <c r="E97" s="17">
        <v>0</v>
      </c>
      <c r="F97" s="4">
        <v>0</v>
      </c>
      <c r="G97" s="60" t="s">
        <v>629</v>
      </c>
      <c r="H97" s="5">
        <v>39.628020872999997</v>
      </c>
      <c r="I97" s="20">
        <v>40.479672419000003</v>
      </c>
      <c r="J97" s="28">
        <v>37.813682198000002</v>
      </c>
      <c r="K97" s="23">
        <v>39.485722830999997</v>
      </c>
      <c r="L97" s="17">
        <v>0</v>
      </c>
      <c r="M97" s="35">
        <v>0</v>
      </c>
      <c r="N97" s="60" t="s">
        <v>630</v>
      </c>
      <c r="O97" s="50">
        <v>1</v>
      </c>
    </row>
    <row r="98" spans="1:15" x14ac:dyDescent="0.3">
      <c r="A98" s="58" t="s">
        <v>555</v>
      </c>
      <c r="B98" s="60" t="s">
        <v>519</v>
      </c>
      <c r="C98" s="26">
        <v>9.4480358030999998</v>
      </c>
      <c r="D98" s="23">
        <v>10.602231615000001</v>
      </c>
      <c r="E98" s="17">
        <v>0</v>
      </c>
      <c r="F98" s="4">
        <v>23</v>
      </c>
      <c r="G98" s="60" t="s">
        <v>626</v>
      </c>
      <c r="H98" s="5">
        <v>38.641830108000001</v>
      </c>
      <c r="I98" s="20">
        <v>31.178518149999999</v>
      </c>
      <c r="J98" s="28">
        <v>29.868412951</v>
      </c>
      <c r="K98" s="23">
        <v>31.830617502999999</v>
      </c>
      <c r="L98" s="17">
        <v>16</v>
      </c>
      <c r="M98" s="35">
        <v>140</v>
      </c>
      <c r="N98" s="60" t="s">
        <v>633</v>
      </c>
      <c r="O98" s="50">
        <v>3</v>
      </c>
    </row>
    <row r="99" spans="1:15" x14ac:dyDescent="0.3">
      <c r="A99" s="58" t="s">
        <v>556</v>
      </c>
      <c r="B99" s="60" t="s">
        <v>520</v>
      </c>
      <c r="C99" s="26">
        <v>12.830308819000001</v>
      </c>
      <c r="D99" s="23">
        <v>13.860422484000001</v>
      </c>
      <c r="E99" s="17">
        <v>0</v>
      </c>
      <c r="F99" s="4">
        <v>0</v>
      </c>
      <c r="G99" s="60" t="s">
        <v>628</v>
      </c>
      <c r="H99" s="5">
        <v>40.461376846</v>
      </c>
      <c r="I99" s="20">
        <v>42.056669849999999</v>
      </c>
      <c r="J99" s="28">
        <v>38.477654238</v>
      </c>
      <c r="K99" s="23">
        <v>40.219152643000001</v>
      </c>
      <c r="L99" s="17">
        <v>0</v>
      </c>
      <c r="M99" s="35">
        <v>0</v>
      </c>
      <c r="N99" s="60" t="s">
        <v>635</v>
      </c>
      <c r="O99" s="50">
        <v>1</v>
      </c>
    </row>
    <row r="100" spans="1:15" x14ac:dyDescent="0.3">
      <c r="A100" s="58" t="s">
        <v>579</v>
      </c>
      <c r="B100" s="60" t="s">
        <v>521</v>
      </c>
      <c r="C100" s="26">
        <v>15.591397849</v>
      </c>
      <c r="D100" s="23">
        <v>17.974291621999999</v>
      </c>
      <c r="E100" s="17">
        <v>0</v>
      </c>
      <c r="F100" s="4">
        <v>0</v>
      </c>
      <c r="G100" s="60" t="s">
        <v>631</v>
      </c>
      <c r="H100" s="5">
        <v>47.622913208</v>
      </c>
      <c r="I100" s="20">
        <v>52.284946237</v>
      </c>
      <c r="J100" s="28">
        <v>40.641999925</v>
      </c>
      <c r="K100" s="23">
        <v>44.031738240000003</v>
      </c>
      <c r="L100" s="17">
        <v>0</v>
      </c>
      <c r="M100" s="35">
        <v>0</v>
      </c>
      <c r="N100" s="60" t="s">
        <v>629</v>
      </c>
      <c r="O100" s="50">
        <v>1</v>
      </c>
    </row>
    <row r="101" spans="1:15" x14ac:dyDescent="0.3">
      <c r="A101" s="58" t="s">
        <v>557</v>
      </c>
      <c r="B101" s="60" t="s">
        <v>522</v>
      </c>
      <c r="C101" s="26">
        <v>9.0909090909000003</v>
      </c>
      <c r="D101" s="23">
        <v>10.254274383</v>
      </c>
      <c r="E101" s="17">
        <v>0</v>
      </c>
      <c r="F101" s="4">
        <v>28</v>
      </c>
      <c r="G101" s="60" t="s">
        <v>626</v>
      </c>
      <c r="H101" s="5">
        <v>33.297524424000002</v>
      </c>
      <c r="I101" s="20">
        <v>31.220779221000001</v>
      </c>
      <c r="J101" s="28">
        <v>34.709324019</v>
      </c>
      <c r="K101" s="23">
        <v>37.038352621000001</v>
      </c>
      <c r="L101" s="17">
        <v>0</v>
      </c>
      <c r="M101" s="35">
        <v>28</v>
      </c>
      <c r="N101" s="60" t="s">
        <v>625</v>
      </c>
      <c r="O101" s="50">
        <v>2</v>
      </c>
    </row>
    <row r="102" spans="1:15" x14ac:dyDescent="0.3">
      <c r="A102" s="58" t="s">
        <v>580</v>
      </c>
      <c r="B102" s="60" t="s">
        <v>523</v>
      </c>
      <c r="C102" s="26">
        <v>12.331081081000001</v>
      </c>
      <c r="D102" s="23">
        <v>13.507653093</v>
      </c>
      <c r="E102" s="17">
        <v>0</v>
      </c>
      <c r="F102" s="4">
        <v>0</v>
      </c>
      <c r="G102" s="60" t="s">
        <v>628</v>
      </c>
      <c r="H102" s="5">
        <v>35.952167344000003</v>
      </c>
      <c r="I102" s="20">
        <v>40.076013514000003</v>
      </c>
      <c r="J102" s="28">
        <v>41.264235319000001</v>
      </c>
      <c r="K102" s="23">
        <v>43.467702555999999</v>
      </c>
      <c r="L102" s="17">
        <v>0</v>
      </c>
      <c r="M102" s="35">
        <v>0</v>
      </c>
      <c r="N102" s="60" t="s">
        <v>629</v>
      </c>
      <c r="O102" s="50">
        <v>1</v>
      </c>
    </row>
    <row r="103" spans="1:15" x14ac:dyDescent="0.3">
      <c r="A103" s="58" t="s">
        <v>581</v>
      </c>
      <c r="B103" s="60" t="s">
        <v>524</v>
      </c>
      <c r="C103" s="26">
        <v>14.606741573000001</v>
      </c>
      <c r="D103" s="23">
        <v>16.992286386</v>
      </c>
      <c r="E103" s="17">
        <v>0</v>
      </c>
      <c r="F103" s="4">
        <v>0</v>
      </c>
      <c r="G103" s="60" t="s">
        <v>631</v>
      </c>
      <c r="H103" s="5">
        <v>37.191890553</v>
      </c>
      <c r="I103" s="20">
        <v>46.488764045000003</v>
      </c>
      <c r="J103" s="28">
        <v>46.271556492000002</v>
      </c>
      <c r="K103" s="23">
        <v>50.455309272999997</v>
      </c>
      <c r="L103" s="17">
        <v>0</v>
      </c>
      <c r="M103" s="35">
        <v>0</v>
      </c>
      <c r="N103" s="60" t="s">
        <v>628</v>
      </c>
      <c r="O103" s="50">
        <v>1</v>
      </c>
    </row>
    <row r="104" spans="1:15" ht="15" thickBot="1" x14ac:dyDescent="0.35">
      <c r="A104" s="59" t="s">
        <v>582</v>
      </c>
      <c r="B104" s="61" t="s">
        <v>525</v>
      </c>
      <c r="C104" s="27">
        <v>14.004149377999999</v>
      </c>
      <c r="D104" s="24">
        <v>15.998279974000001</v>
      </c>
      <c r="E104" s="25">
        <v>0</v>
      </c>
      <c r="F104" s="3">
        <v>0</v>
      </c>
      <c r="G104" s="61" t="s">
        <v>631</v>
      </c>
      <c r="H104" s="2">
        <v>31.268780156999998</v>
      </c>
      <c r="I104" s="21">
        <v>48.443983402000001</v>
      </c>
      <c r="J104" s="29">
        <v>57.351300606000002</v>
      </c>
      <c r="K104" s="24">
        <v>61.716968885</v>
      </c>
      <c r="L104" s="25">
        <v>0</v>
      </c>
      <c r="M104" s="36">
        <v>0</v>
      </c>
      <c r="N104" s="61" t="s">
        <v>631</v>
      </c>
      <c r="O104" s="51">
        <v>1</v>
      </c>
    </row>
    <row r="105" spans="1:15" x14ac:dyDescent="0.3">
      <c r="I105" s="17"/>
      <c r="J105" s="17"/>
    </row>
    <row r="106" spans="1:15" ht="16.2" customHeight="1" x14ac:dyDescent="0.3">
      <c r="G106" s="115"/>
    </row>
    <row r="107" spans="1:15" ht="15" customHeight="1" x14ac:dyDescent="0.3">
      <c r="A107" s="181" t="s">
        <v>683</v>
      </c>
      <c r="B107" s="181"/>
      <c r="C107" s="181"/>
      <c r="D107" s="181"/>
      <c r="E107" s="181"/>
      <c r="F107" s="181"/>
      <c r="G107" s="181"/>
      <c r="H107" s="181"/>
      <c r="I107" s="181"/>
      <c r="J107" s="181"/>
      <c r="K107" s="181"/>
      <c r="L107" s="181"/>
    </row>
    <row r="108" spans="1:15" ht="16.2" customHeight="1" thickBot="1" x14ac:dyDescent="0.35"/>
    <row r="109" spans="1:15" ht="15" customHeight="1" thickBot="1" x14ac:dyDescent="0.35">
      <c r="A109" s="174" t="s">
        <v>8</v>
      </c>
      <c r="B109" s="177" t="s">
        <v>468</v>
      </c>
      <c r="C109" s="229" t="s">
        <v>20</v>
      </c>
      <c r="D109" s="230"/>
      <c r="E109" s="230"/>
      <c r="F109" s="230"/>
      <c r="G109" s="230"/>
      <c r="H109" s="230"/>
      <c r="I109" s="230"/>
      <c r="J109" s="230"/>
      <c r="K109" s="230"/>
      <c r="L109" s="230"/>
      <c r="M109" s="231"/>
    </row>
    <row r="110" spans="1:15" ht="27" customHeight="1" thickBot="1" x14ac:dyDescent="0.35">
      <c r="A110" s="175"/>
      <c r="B110" s="178"/>
      <c r="C110" s="37" t="s">
        <v>10</v>
      </c>
      <c r="D110" s="129"/>
      <c r="E110" s="129"/>
      <c r="F110" s="129"/>
      <c r="G110" s="39"/>
      <c r="H110" s="239" t="s">
        <v>22</v>
      </c>
      <c r="I110" s="240"/>
      <c r="J110" s="240"/>
      <c r="K110" s="240"/>
      <c r="L110" s="241"/>
      <c r="M110" s="163" t="s">
        <v>624</v>
      </c>
    </row>
    <row r="111" spans="1:15" ht="14.4" customHeight="1" thickBot="1" x14ac:dyDescent="0.35">
      <c r="A111" s="175"/>
      <c r="B111" s="178"/>
      <c r="C111" s="207" t="s">
        <v>6</v>
      </c>
      <c r="D111" s="217" t="s">
        <v>0</v>
      </c>
      <c r="E111" s="213" t="s">
        <v>14</v>
      </c>
      <c r="F111" s="220"/>
      <c r="G111" s="204" t="s">
        <v>594</v>
      </c>
      <c r="H111" s="210" t="s">
        <v>240</v>
      </c>
      <c r="I111" s="217" t="s">
        <v>0</v>
      </c>
      <c r="J111" s="202" t="s">
        <v>21</v>
      </c>
      <c r="K111" s="203"/>
      <c r="L111" s="204" t="s">
        <v>594</v>
      </c>
      <c r="M111" s="163"/>
    </row>
    <row r="112" spans="1:15" ht="15" customHeight="1" thickBot="1" x14ac:dyDescent="0.35">
      <c r="A112" s="175"/>
      <c r="B112" s="178"/>
      <c r="C112" s="208"/>
      <c r="D112" s="218"/>
      <c r="E112" s="235" t="s">
        <v>4</v>
      </c>
      <c r="F112" s="237" t="s">
        <v>5</v>
      </c>
      <c r="G112" s="205"/>
      <c r="H112" s="211"/>
      <c r="I112" s="218"/>
      <c r="J112" s="235" t="s">
        <v>4</v>
      </c>
      <c r="K112" s="238" t="s">
        <v>5</v>
      </c>
      <c r="L112" s="205"/>
      <c r="M112" s="163"/>
    </row>
    <row r="113" spans="1:13" ht="15" thickBot="1" x14ac:dyDescent="0.35">
      <c r="A113" s="176"/>
      <c r="B113" s="179"/>
      <c r="C113" s="209"/>
      <c r="D113" s="219"/>
      <c r="E113" s="236"/>
      <c r="F113" s="171"/>
      <c r="G113" s="206"/>
      <c r="H113" s="212"/>
      <c r="I113" s="219"/>
      <c r="J113" s="236"/>
      <c r="K113" s="167"/>
      <c r="L113" s="206"/>
      <c r="M113" s="163"/>
    </row>
    <row r="114" spans="1:13" ht="15" thickBot="1" x14ac:dyDescent="0.35">
      <c r="A114" s="30" t="s">
        <v>583</v>
      </c>
      <c r="B114" s="61" t="s">
        <v>526</v>
      </c>
      <c r="C114" s="27">
        <v>7.4074074074</v>
      </c>
      <c r="D114" s="24">
        <v>9.7207986327999993</v>
      </c>
      <c r="E114" s="32">
        <v>2</v>
      </c>
      <c r="F114" s="32">
        <v>10</v>
      </c>
      <c r="G114" s="105" t="s">
        <v>633</v>
      </c>
      <c r="H114" s="34">
        <v>13.168724279999999</v>
      </c>
      <c r="I114" s="31">
        <v>16.215074689000001</v>
      </c>
      <c r="J114" s="32">
        <v>0</v>
      </c>
      <c r="K114" s="33">
        <v>9</v>
      </c>
      <c r="L114" s="106" t="s">
        <v>626</v>
      </c>
      <c r="M114" s="52">
        <v>3</v>
      </c>
    </row>
  </sheetData>
  <autoFilter ref="A47:O47" xr:uid="{00000000-0009-0000-0000-000002000000}"/>
  <mergeCells count="52">
    <mergeCell ref="H43:N43"/>
    <mergeCell ref="L111:L113"/>
    <mergeCell ref="E112:E113"/>
    <mergeCell ref="F112:F113"/>
    <mergeCell ref="J112:J113"/>
    <mergeCell ref="K112:K113"/>
    <mergeCell ref="A107:L107"/>
    <mergeCell ref="A42:A46"/>
    <mergeCell ref="B42:B46"/>
    <mergeCell ref="C109:M109"/>
    <mergeCell ref="H110:L110"/>
    <mergeCell ref="M110:M113"/>
    <mergeCell ref="C111:C113"/>
    <mergeCell ref="A8:K9"/>
    <mergeCell ref="D111:D113"/>
    <mergeCell ref="E111:F111"/>
    <mergeCell ref="G111:G113"/>
    <mergeCell ref="H111:H113"/>
    <mergeCell ref="I111:I113"/>
    <mergeCell ref="J111:K111"/>
    <mergeCell ref="J44:J46"/>
    <mergeCell ref="K44:K46"/>
    <mergeCell ref="B20:E20"/>
    <mergeCell ref="F20:H20"/>
    <mergeCell ref="I20:L20"/>
    <mergeCell ref="A40:L40"/>
    <mergeCell ref="C42:O42"/>
    <mergeCell ref="A109:A113"/>
    <mergeCell ref="B109:B113"/>
    <mergeCell ref="O43:O46"/>
    <mergeCell ref="B18:E18"/>
    <mergeCell ref="F18:H18"/>
    <mergeCell ref="I18:L18"/>
    <mergeCell ref="B19:E19"/>
    <mergeCell ref="F19:H19"/>
    <mergeCell ref="I19:L19"/>
    <mergeCell ref="L44:M44"/>
    <mergeCell ref="N44:N46"/>
    <mergeCell ref="C44:C46"/>
    <mergeCell ref="D44:D46"/>
    <mergeCell ref="E44:F44"/>
    <mergeCell ref="G44:G46"/>
    <mergeCell ref="H44:H46"/>
    <mergeCell ref="I44:I46"/>
    <mergeCell ref="C43:G43"/>
    <mergeCell ref="A12:G12"/>
    <mergeCell ref="A14:H14"/>
    <mergeCell ref="A16:A17"/>
    <mergeCell ref="B16:L16"/>
    <mergeCell ref="B17:E17"/>
    <mergeCell ref="F17:H17"/>
    <mergeCell ref="I17:L17"/>
  </mergeCells>
  <conditionalFormatting sqref="C48:C104 C114">
    <cfRule type="expression" dxfId="86" priority="11">
      <formula>AND(B$20&lt;=D48,D48&lt;B$19)</formula>
    </cfRule>
    <cfRule type="expression" dxfId="85" priority="12">
      <formula xml:space="preserve"> D48 &lt; B$20</formula>
    </cfRule>
  </conditionalFormatting>
  <conditionalFormatting sqref="D48:D104">
    <cfRule type="cellIs" dxfId="84" priority="7" operator="lessThan">
      <formula xml:space="preserve"> B$20</formula>
    </cfRule>
    <cfRule type="cellIs" dxfId="83" priority="8" operator="between">
      <formula>B$20</formula>
      <formula>B$19</formula>
    </cfRule>
  </conditionalFormatting>
  <conditionalFormatting sqref="D114">
    <cfRule type="cellIs" dxfId="82" priority="3" operator="lessThan">
      <formula xml:space="preserve"> B$20</formula>
    </cfRule>
    <cfRule type="cellIs" dxfId="81" priority="4" operator="between">
      <formula>B$20</formula>
      <formula>B$19</formula>
    </cfRule>
  </conditionalFormatting>
  <conditionalFormatting sqref="G48:G104 N48:N104">
    <cfRule type="expression" dxfId="80" priority="1">
      <formula>LEFT(G48,1)="3"</formula>
    </cfRule>
    <cfRule type="expression" dxfId="79" priority="2">
      <formula>LEFT(G48,1)="2"</formula>
    </cfRule>
  </conditionalFormatting>
  <conditionalFormatting sqref="H114">
    <cfRule type="expression" dxfId="78" priority="13">
      <formula>$I$114 &lt; $I$20</formula>
    </cfRule>
  </conditionalFormatting>
  <conditionalFormatting sqref="H114:I114">
    <cfRule type="expression" dxfId="77" priority="14">
      <formula xml:space="preserve"> AND($I$114&gt;=$I$20,$I$114&lt;$I$19)</formula>
    </cfRule>
  </conditionalFormatting>
  <conditionalFormatting sqref="I114">
    <cfRule type="cellIs" dxfId="76" priority="9" operator="lessThan">
      <formula xml:space="preserve"> I$20</formula>
    </cfRule>
    <cfRule type="cellIs" dxfId="75" priority="10" operator="between">
      <formula>I$20</formula>
      <formula>I$19</formula>
    </cfRule>
  </conditionalFormatting>
  <conditionalFormatting sqref="J48:J104">
    <cfRule type="expression" dxfId="74" priority="15">
      <formula>AND(F$20&lt;=K48,K48&lt;F$19)</formula>
    </cfRule>
    <cfRule type="expression" dxfId="73" priority="16">
      <formula xml:space="preserve"> K48 &lt; F$20</formula>
    </cfRule>
  </conditionalFormatting>
  <conditionalFormatting sqref="K48:K104">
    <cfRule type="cellIs" dxfId="72" priority="5" operator="lessThan">
      <formula xml:space="preserve"> F$20</formula>
    </cfRule>
    <cfRule type="cellIs" dxfId="71" priority="6" operator="between">
      <formula>F$20</formula>
      <formula>F$19</formula>
    </cfRule>
  </conditionalFormatting>
  <pageMargins left="0.7" right="0.7" top="0.75" bottom="0.75" header="0.3" footer="0.3"/>
  <pageSetup scale="59"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1"/>
  <sheetViews>
    <sheetView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28</v>
      </c>
      <c r="B2" s="78"/>
      <c r="C2" s="78"/>
      <c r="D2" s="78"/>
      <c r="E2" s="78"/>
    </row>
    <row r="4" spans="1:7" ht="15.6" x14ac:dyDescent="0.3">
      <c r="A4" s="41" t="s">
        <v>678</v>
      </c>
    </row>
    <row r="5" spans="1:7" x14ac:dyDescent="0.3">
      <c r="A5" s="44" t="s">
        <v>244</v>
      </c>
      <c r="E5" s="44"/>
    </row>
    <row r="6" spans="1:7" x14ac:dyDescent="0.3">
      <c r="A6" s="44" t="s">
        <v>245</v>
      </c>
      <c r="E6" s="44"/>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0.28000000000000003</v>
      </c>
    </row>
    <row r="11" spans="1:7" x14ac:dyDescent="0.3">
      <c r="A11" s="17" t="s">
        <v>35</v>
      </c>
      <c r="B11" s="17" t="s">
        <v>36</v>
      </c>
      <c r="C11" t="s">
        <v>40</v>
      </c>
      <c r="D11" s="56" t="s">
        <v>283</v>
      </c>
      <c r="E11" s="17" t="s">
        <v>38</v>
      </c>
      <c r="F11" s="17" t="s">
        <v>39</v>
      </c>
      <c r="G11" s="40">
        <v>0.63</v>
      </c>
    </row>
    <row r="12" spans="1:7" x14ac:dyDescent="0.3">
      <c r="A12" s="17" t="s">
        <v>35</v>
      </c>
      <c r="B12" s="17" t="s">
        <v>36</v>
      </c>
      <c r="C12" t="s">
        <v>41</v>
      </c>
      <c r="D12" s="56" t="s">
        <v>284</v>
      </c>
      <c r="E12" s="17" t="s">
        <v>42</v>
      </c>
      <c r="F12" s="17" t="s">
        <v>43</v>
      </c>
      <c r="G12" s="40">
        <v>0.09</v>
      </c>
    </row>
    <row r="13" spans="1:7" x14ac:dyDescent="0.3">
      <c r="A13" s="17" t="s">
        <v>42</v>
      </c>
      <c r="B13" s="17" t="s">
        <v>42</v>
      </c>
      <c r="C13" t="s">
        <v>42</v>
      </c>
      <c r="D13" s="56" t="s">
        <v>42</v>
      </c>
      <c r="E13" s="17" t="s">
        <v>42</v>
      </c>
      <c r="F13" s="17" t="s">
        <v>42</v>
      </c>
      <c r="G13" s="17" t="s">
        <v>44</v>
      </c>
    </row>
    <row r="14" spans="1:7" x14ac:dyDescent="0.3">
      <c r="A14" s="17" t="s">
        <v>45</v>
      </c>
      <c r="B14" s="17" t="s">
        <v>46</v>
      </c>
      <c r="C14" t="s">
        <v>47</v>
      </c>
      <c r="D14" s="56" t="s">
        <v>285</v>
      </c>
      <c r="E14" s="17" t="s">
        <v>42</v>
      </c>
      <c r="F14" s="17" t="s">
        <v>48</v>
      </c>
      <c r="G14" s="40">
        <v>0.81</v>
      </c>
    </row>
    <row r="15" spans="1:7" x14ac:dyDescent="0.3">
      <c r="A15" s="17" t="s">
        <v>45</v>
      </c>
      <c r="B15" s="17" t="s">
        <v>46</v>
      </c>
      <c r="C15" t="s">
        <v>286</v>
      </c>
      <c r="D15" s="56" t="s">
        <v>287</v>
      </c>
      <c r="E15" s="17" t="s">
        <v>49</v>
      </c>
      <c r="F15" s="17" t="s">
        <v>50</v>
      </c>
      <c r="G15" s="40">
        <v>0.11</v>
      </c>
    </row>
    <row r="16" spans="1:7" x14ac:dyDescent="0.3">
      <c r="A16" s="17" t="s">
        <v>45</v>
      </c>
      <c r="B16" s="17" t="s">
        <v>46</v>
      </c>
      <c r="C16" t="s">
        <v>51</v>
      </c>
      <c r="D16" s="56" t="s">
        <v>288</v>
      </c>
      <c r="E16" s="17" t="s">
        <v>42</v>
      </c>
      <c r="F16" s="17" t="s">
        <v>48</v>
      </c>
      <c r="G16" s="40">
        <v>0</v>
      </c>
    </row>
    <row r="17" spans="1:7" x14ac:dyDescent="0.3">
      <c r="A17" s="17" t="s">
        <v>45</v>
      </c>
      <c r="B17" s="17" t="s">
        <v>46</v>
      </c>
      <c r="C17" t="s">
        <v>52</v>
      </c>
      <c r="D17" s="56" t="s">
        <v>289</v>
      </c>
      <c r="E17" s="17" t="s">
        <v>42</v>
      </c>
      <c r="F17" s="17" t="s">
        <v>48</v>
      </c>
      <c r="G17" s="40">
        <v>0.08</v>
      </c>
    </row>
    <row r="18" spans="1:7" x14ac:dyDescent="0.3">
      <c r="A18" s="17" t="s">
        <v>42</v>
      </c>
      <c r="B18" s="17" t="s">
        <v>42</v>
      </c>
      <c r="C18" t="s">
        <v>42</v>
      </c>
      <c r="D18" s="56" t="s">
        <v>42</v>
      </c>
      <c r="E18" s="17" t="s">
        <v>42</v>
      </c>
      <c r="F18" s="17" t="s">
        <v>42</v>
      </c>
      <c r="G18" s="17" t="s">
        <v>44</v>
      </c>
    </row>
    <row r="19" spans="1:7" x14ac:dyDescent="0.3">
      <c r="A19" s="17" t="s">
        <v>53</v>
      </c>
      <c r="B19" s="17" t="s">
        <v>54</v>
      </c>
      <c r="C19" t="s">
        <v>290</v>
      </c>
      <c r="D19" s="56" t="s">
        <v>291</v>
      </c>
      <c r="E19" s="17" t="s">
        <v>55</v>
      </c>
      <c r="F19" s="17" t="s">
        <v>56</v>
      </c>
      <c r="G19" s="40">
        <v>1</v>
      </c>
    </row>
    <row r="20" spans="1:7" x14ac:dyDescent="0.3">
      <c r="A20" s="17" t="s">
        <v>42</v>
      </c>
      <c r="B20" s="17" t="s">
        <v>42</v>
      </c>
      <c r="C20" t="s">
        <v>42</v>
      </c>
      <c r="D20" s="56" t="s">
        <v>42</v>
      </c>
      <c r="E20" s="17" t="s">
        <v>42</v>
      </c>
      <c r="F20" s="17" t="s">
        <v>42</v>
      </c>
      <c r="G20" s="17" t="s">
        <v>44</v>
      </c>
    </row>
    <row r="21" spans="1:7" x14ac:dyDescent="0.3">
      <c r="A21" s="17" t="s">
        <v>57</v>
      </c>
      <c r="B21" s="17" t="s">
        <v>58</v>
      </c>
      <c r="C21" t="s">
        <v>59</v>
      </c>
      <c r="D21" s="56" t="s">
        <v>292</v>
      </c>
      <c r="E21" s="17" t="s">
        <v>42</v>
      </c>
      <c r="F21" s="17" t="s">
        <v>60</v>
      </c>
      <c r="G21" s="40">
        <v>0.97</v>
      </c>
    </row>
    <row r="22" spans="1:7" x14ac:dyDescent="0.3">
      <c r="A22" s="17" t="s">
        <v>57</v>
      </c>
      <c r="B22" s="17" t="s">
        <v>58</v>
      </c>
      <c r="C22" t="s">
        <v>293</v>
      </c>
      <c r="D22" s="56" t="s">
        <v>294</v>
      </c>
      <c r="E22" s="17" t="s">
        <v>61</v>
      </c>
      <c r="F22" s="17" t="s">
        <v>62</v>
      </c>
      <c r="G22" s="40">
        <v>0.03</v>
      </c>
    </row>
    <row r="23" spans="1:7" x14ac:dyDescent="0.3">
      <c r="A23" s="17" t="s">
        <v>42</v>
      </c>
      <c r="B23" s="17" t="s">
        <v>42</v>
      </c>
      <c r="C23" t="s">
        <v>42</v>
      </c>
      <c r="D23" s="56" t="s">
        <v>42</v>
      </c>
      <c r="E23" s="17" t="s">
        <v>42</v>
      </c>
      <c r="F23" s="17" t="s">
        <v>42</v>
      </c>
      <c r="G23" s="17" t="s">
        <v>44</v>
      </c>
    </row>
    <row r="24" spans="1:7" x14ac:dyDescent="0.3">
      <c r="A24" s="17" t="s">
        <v>63</v>
      </c>
      <c r="B24" s="17" t="s">
        <v>64</v>
      </c>
      <c r="C24" t="s">
        <v>65</v>
      </c>
      <c r="D24" s="56" t="s">
        <v>295</v>
      </c>
      <c r="E24" s="17" t="s">
        <v>42</v>
      </c>
      <c r="F24" s="17" t="s">
        <v>66</v>
      </c>
      <c r="G24" s="40">
        <v>0.93</v>
      </c>
    </row>
    <row r="25" spans="1:7" x14ac:dyDescent="0.3">
      <c r="A25" s="17" t="s">
        <v>63</v>
      </c>
      <c r="B25" s="17" t="s">
        <v>64</v>
      </c>
      <c r="C25" t="s">
        <v>296</v>
      </c>
      <c r="D25" s="56" t="s">
        <v>297</v>
      </c>
      <c r="E25" s="17" t="s">
        <v>67</v>
      </c>
      <c r="F25" s="17" t="s">
        <v>68</v>
      </c>
      <c r="G25" s="40">
        <v>0.03</v>
      </c>
    </row>
    <row r="26" spans="1:7" x14ac:dyDescent="0.3">
      <c r="A26" s="17" t="s">
        <v>63</v>
      </c>
      <c r="B26" s="17" t="s">
        <v>64</v>
      </c>
      <c r="C26" t="s">
        <v>69</v>
      </c>
      <c r="D26" s="56" t="s">
        <v>298</v>
      </c>
      <c r="E26" s="17" t="s">
        <v>42</v>
      </c>
      <c r="F26" s="17" t="s">
        <v>66</v>
      </c>
      <c r="G26" s="40">
        <v>0.05</v>
      </c>
    </row>
    <row r="27" spans="1:7" x14ac:dyDescent="0.3">
      <c r="A27" s="17" t="s">
        <v>42</v>
      </c>
      <c r="B27" s="17" t="s">
        <v>42</v>
      </c>
      <c r="C27" t="s">
        <v>42</v>
      </c>
      <c r="D27" s="56" t="s">
        <v>42</v>
      </c>
      <c r="E27" s="17" t="s">
        <v>42</v>
      </c>
      <c r="F27" s="17" t="s">
        <v>42</v>
      </c>
      <c r="G27" s="17" t="s">
        <v>44</v>
      </c>
    </row>
    <row r="28" spans="1:7" x14ac:dyDescent="0.3">
      <c r="A28" s="17" t="s">
        <v>70</v>
      </c>
      <c r="B28" s="17" t="s">
        <v>71</v>
      </c>
      <c r="C28" t="s">
        <v>72</v>
      </c>
      <c r="D28" s="56" t="s">
        <v>299</v>
      </c>
      <c r="E28" s="17" t="s">
        <v>68</v>
      </c>
      <c r="F28" s="17" t="s">
        <v>73</v>
      </c>
      <c r="G28" s="40">
        <v>0.25</v>
      </c>
    </row>
    <row r="29" spans="1:7" x14ac:dyDescent="0.3">
      <c r="A29" s="17" t="s">
        <v>70</v>
      </c>
      <c r="B29" s="17" t="s">
        <v>71</v>
      </c>
      <c r="C29" t="s">
        <v>74</v>
      </c>
      <c r="D29" s="56" t="s">
        <v>300</v>
      </c>
      <c r="E29" s="17" t="s">
        <v>42</v>
      </c>
      <c r="F29" s="17" t="s">
        <v>75</v>
      </c>
      <c r="G29" s="40">
        <v>0.25</v>
      </c>
    </row>
    <row r="30" spans="1:7" x14ac:dyDescent="0.3">
      <c r="A30" s="17" t="s">
        <v>70</v>
      </c>
      <c r="B30" s="17" t="s">
        <v>71</v>
      </c>
      <c r="C30" t="s">
        <v>76</v>
      </c>
      <c r="D30" s="56" t="s">
        <v>301</v>
      </c>
      <c r="E30" s="17" t="s">
        <v>68</v>
      </c>
      <c r="F30" s="17" t="s">
        <v>73</v>
      </c>
      <c r="G30" s="40">
        <v>0.19</v>
      </c>
    </row>
    <row r="31" spans="1:7" x14ac:dyDescent="0.3">
      <c r="A31" s="17" t="s">
        <v>70</v>
      </c>
      <c r="B31" s="17" t="s">
        <v>71</v>
      </c>
      <c r="C31" t="s">
        <v>77</v>
      </c>
      <c r="D31" s="56" t="s">
        <v>302</v>
      </c>
      <c r="E31" s="17" t="s">
        <v>42</v>
      </c>
      <c r="F31" s="17" t="s">
        <v>75</v>
      </c>
      <c r="G31" s="40">
        <v>0.31</v>
      </c>
    </row>
    <row r="32" spans="1:7" x14ac:dyDescent="0.3">
      <c r="A32" s="17" t="s">
        <v>42</v>
      </c>
      <c r="B32" s="17" t="s">
        <v>42</v>
      </c>
      <c r="C32" t="s">
        <v>42</v>
      </c>
      <c r="D32" s="56" t="s">
        <v>42</v>
      </c>
      <c r="E32" s="17" t="s">
        <v>42</v>
      </c>
      <c r="F32" s="17" t="s">
        <v>42</v>
      </c>
      <c r="G32" s="17" t="s">
        <v>44</v>
      </c>
    </row>
    <row r="33" spans="1:7" x14ac:dyDescent="0.3">
      <c r="A33" s="17" t="s">
        <v>78</v>
      </c>
      <c r="B33" s="17" t="s">
        <v>79</v>
      </c>
      <c r="C33" t="s">
        <v>303</v>
      </c>
      <c r="D33" s="56" t="s">
        <v>304</v>
      </c>
      <c r="E33" s="17" t="s">
        <v>80</v>
      </c>
      <c r="F33" s="17" t="s">
        <v>81</v>
      </c>
      <c r="G33" s="40">
        <v>1</v>
      </c>
    </row>
    <row r="34" spans="1:7" x14ac:dyDescent="0.3">
      <c r="A34" s="17" t="s">
        <v>42</v>
      </c>
      <c r="B34" s="17" t="s">
        <v>42</v>
      </c>
      <c r="C34" t="s">
        <v>42</v>
      </c>
      <c r="D34" s="56" t="s">
        <v>42</v>
      </c>
      <c r="E34" s="17" t="s">
        <v>42</v>
      </c>
      <c r="F34" s="17" t="s">
        <v>42</v>
      </c>
      <c r="G34" s="17" t="s">
        <v>44</v>
      </c>
    </row>
    <row r="35" spans="1:7" x14ac:dyDescent="0.3">
      <c r="A35" s="17" t="s">
        <v>82</v>
      </c>
      <c r="B35" s="17" t="s">
        <v>83</v>
      </c>
      <c r="C35" t="s">
        <v>305</v>
      </c>
      <c r="D35" s="56" t="s">
        <v>306</v>
      </c>
      <c r="E35" s="17" t="s">
        <v>67</v>
      </c>
      <c r="F35" s="17" t="s">
        <v>84</v>
      </c>
      <c r="G35" s="40">
        <v>0.99</v>
      </c>
    </row>
    <row r="36" spans="1:7" x14ac:dyDescent="0.3">
      <c r="A36" s="17" t="s">
        <v>82</v>
      </c>
      <c r="B36" s="17" t="s">
        <v>83</v>
      </c>
      <c r="C36" t="s">
        <v>85</v>
      </c>
      <c r="D36" s="56" t="s">
        <v>86</v>
      </c>
      <c r="E36" s="17" t="s">
        <v>42</v>
      </c>
      <c r="F36" s="17" t="s">
        <v>66</v>
      </c>
      <c r="G36" s="40">
        <v>0.01</v>
      </c>
    </row>
    <row r="37" spans="1:7" x14ac:dyDescent="0.3">
      <c r="A37" s="17" t="s">
        <v>42</v>
      </c>
      <c r="B37" s="17" t="s">
        <v>42</v>
      </c>
      <c r="C37" t="s">
        <v>42</v>
      </c>
      <c r="D37" s="56" t="s">
        <v>42</v>
      </c>
      <c r="E37" s="17" t="s">
        <v>42</v>
      </c>
      <c r="F37" s="17" t="s">
        <v>42</v>
      </c>
      <c r="G37" s="17" t="s">
        <v>44</v>
      </c>
    </row>
    <row r="38" spans="1:7" x14ac:dyDescent="0.3">
      <c r="A38" s="17" t="s">
        <v>87</v>
      </c>
      <c r="B38" s="17" t="s">
        <v>88</v>
      </c>
      <c r="C38" t="s">
        <v>307</v>
      </c>
      <c r="D38" s="56" t="s">
        <v>308</v>
      </c>
      <c r="E38" s="17" t="s">
        <v>89</v>
      </c>
      <c r="F38" s="17" t="s">
        <v>90</v>
      </c>
      <c r="G38" s="40">
        <v>1</v>
      </c>
    </row>
    <row r="39" spans="1:7" x14ac:dyDescent="0.3">
      <c r="A39" s="17" t="s">
        <v>42</v>
      </c>
      <c r="B39" s="17" t="s">
        <v>42</v>
      </c>
      <c r="C39" t="s">
        <v>42</v>
      </c>
      <c r="D39" s="56" t="s">
        <v>42</v>
      </c>
      <c r="E39" s="17" t="s">
        <v>42</v>
      </c>
      <c r="F39" s="17" t="s">
        <v>42</v>
      </c>
      <c r="G39" s="17" t="s">
        <v>44</v>
      </c>
    </row>
    <row r="40" spans="1:7" x14ac:dyDescent="0.3">
      <c r="A40" s="17" t="s">
        <v>91</v>
      </c>
      <c r="B40" s="17" t="s">
        <v>92</v>
      </c>
      <c r="C40" t="s">
        <v>309</v>
      </c>
      <c r="D40" s="56" t="s">
        <v>310</v>
      </c>
      <c r="E40" s="17" t="s">
        <v>80</v>
      </c>
      <c r="F40" s="17" t="s">
        <v>93</v>
      </c>
      <c r="G40" s="40">
        <v>1</v>
      </c>
    </row>
    <row r="41" spans="1:7" x14ac:dyDescent="0.3">
      <c r="A41" s="17" t="s">
        <v>42</v>
      </c>
      <c r="B41" s="17" t="s">
        <v>42</v>
      </c>
      <c r="C41" t="s">
        <v>42</v>
      </c>
      <c r="D41" s="56" t="s">
        <v>42</v>
      </c>
      <c r="E41" s="17" t="s">
        <v>42</v>
      </c>
      <c r="F41" s="17" t="s">
        <v>42</v>
      </c>
      <c r="G41" s="17" t="s">
        <v>44</v>
      </c>
    </row>
    <row r="42" spans="1:7" x14ac:dyDescent="0.3">
      <c r="A42" s="17" t="s">
        <v>94</v>
      </c>
      <c r="B42" s="17" t="s">
        <v>95</v>
      </c>
      <c r="C42" t="s">
        <v>311</v>
      </c>
      <c r="D42" s="56" t="s">
        <v>312</v>
      </c>
      <c r="E42" s="17" t="s">
        <v>96</v>
      </c>
      <c r="F42" s="17" t="s">
        <v>97</v>
      </c>
      <c r="G42" s="40">
        <v>1</v>
      </c>
    </row>
    <row r="43" spans="1:7" x14ac:dyDescent="0.3">
      <c r="A43" s="17" t="s">
        <v>42</v>
      </c>
      <c r="B43" s="17" t="s">
        <v>42</v>
      </c>
      <c r="C43" t="s">
        <v>42</v>
      </c>
      <c r="D43" s="56" t="s">
        <v>42</v>
      </c>
      <c r="E43" s="17" t="s">
        <v>42</v>
      </c>
      <c r="F43" s="17" t="s">
        <v>42</v>
      </c>
      <c r="G43" s="17" t="s">
        <v>44</v>
      </c>
    </row>
    <row r="44" spans="1:7" x14ac:dyDescent="0.3">
      <c r="A44" s="17" t="s">
        <v>98</v>
      </c>
      <c r="B44" s="17" t="s">
        <v>88</v>
      </c>
      <c r="C44" t="s">
        <v>313</v>
      </c>
      <c r="D44" s="56" t="s">
        <v>314</v>
      </c>
      <c r="E44" s="17" t="s">
        <v>89</v>
      </c>
      <c r="F44" s="17" t="s">
        <v>90</v>
      </c>
      <c r="G44" s="40">
        <v>1</v>
      </c>
    </row>
    <row r="45" spans="1:7" x14ac:dyDescent="0.3">
      <c r="A45" s="17" t="s">
        <v>42</v>
      </c>
      <c r="B45" s="17" t="s">
        <v>42</v>
      </c>
      <c r="C45" t="s">
        <v>42</v>
      </c>
      <c r="D45" s="56" t="s">
        <v>42</v>
      </c>
      <c r="E45" s="17" t="s">
        <v>42</v>
      </c>
      <c r="F45" s="17" t="s">
        <v>42</v>
      </c>
      <c r="G45" s="17" t="s">
        <v>44</v>
      </c>
    </row>
    <row r="46" spans="1:7" x14ac:dyDescent="0.3">
      <c r="A46" s="17" t="s">
        <v>99</v>
      </c>
      <c r="B46" s="17" t="s">
        <v>100</v>
      </c>
      <c r="C46" t="s">
        <v>315</v>
      </c>
      <c r="D46" s="56" t="s">
        <v>316</v>
      </c>
      <c r="E46" s="17" t="s">
        <v>55</v>
      </c>
      <c r="F46" s="17" t="s">
        <v>56</v>
      </c>
      <c r="G46" s="40">
        <v>1</v>
      </c>
    </row>
    <row r="47" spans="1:7" x14ac:dyDescent="0.3">
      <c r="A47" s="17" t="s">
        <v>42</v>
      </c>
      <c r="B47" s="17" t="s">
        <v>42</v>
      </c>
      <c r="C47" t="s">
        <v>42</v>
      </c>
      <c r="D47" s="56" t="s">
        <v>42</v>
      </c>
      <c r="E47" s="17" t="s">
        <v>42</v>
      </c>
      <c r="F47" s="17" t="s">
        <v>42</v>
      </c>
      <c r="G47" s="17" t="s">
        <v>44</v>
      </c>
    </row>
    <row r="48" spans="1:7" x14ac:dyDescent="0.3">
      <c r="A48" s="17" t="s">
        <v>101</v>
      </c>
      <c r="B48" s="17" t="s">
        <v>95</v>
      </c>
      <c r="C48" t="s">
        <v>317</v>
      </c>
      <c r="D48" s="56" t="s">
        <v>318</v>
      </c>
      <c r="E48" s="17" t="s">
        <v>96</v>
      </c>
      <c r="F48" s="17" t="s">
        <v>97</v>
      </c>
      <c r="G48" s="40">
        <v>1</v>
      </c>
    </row>
    <row r="49" spans="1:7" x14ac:dyDescent="0.3">
      <c r="A49" s="17" t="s">
        <v>42</v>
      </c>
      <c r="B49" s="17" t="s">
        <v>42</v>
      </c>
      <c r="C49" t="s">
        <v>42</v>
      </c>
      <c r="D49" s="56" t="s">
        <v>42</v>
      </c>
      <c r="E49" s="17" t="s">
        <v>42</v>
      </c>
      <c r="F49" s="17" t="s">
        <v>42</v>
      </c>
      <c r="G49" s="17" t="s">
        <v>44</v>
      </c>
    </row>
    <row r="50" spans="1:7" x14ac:dyDescent="0.3">
      <c r="A50" s="17" t="s">
        <v>102</v>
      </c>
      <c r="B50" s="17" t="s">
        <v>83</v>
      </c>
      <c r="C50" t="s">
        <v>103</v>
      </c>
      <c r="D50" s="56" t="s">
        <v>319</v>
      </c>
      <c r="E50" s="17" t="s">
        <v>42</v>
      </c>
      <c r="F50" s="17" t="s">
        <v>104</v>
      </c>
      <c r="G50" s="40">
        <v>0.92</v>
      </c>
    </row>
    <row r="51" spans="1:7" x14ac:dyDescent="0.3">
      <c r="A51" s="17" t="s">
        <v>102</v>
      </c>
      <c r="B51" s="17" t="s">
        <v>83</v>
      </c>
      <c r="C51" t="s">
        <v>320</v>
      </c>
      <c r="D51" s="56" t="s">
        <v>321</v>
      </c>
      <c r="E51" s="17" t="s">
        <v>105</v>
      </c>
      <c r="F51" s="17" t="s">
        <v>62</v>
      </c>
      <c r="G51" s="40">
        <v>0.08</v>
      </c>
    </row>
    <row r="52" spans="1:7" x14ac:dyDescent="0.3">
      <c r="A52" s="17" t="s">
        <v>42</v>
      </c>
      <c r="B52" s="17" t="s">
        <v>42</v>
      </c>
      <c r="C52" t="s">
        <v>42</v>
      </c>
      <c r="D52" s="56" t="s">
        <v>42</v>
      </c>
      <c r="E52" s="17" t="s">
        <v>42</v>
      </c>
      <c r="F52" s="17" t="s">
        <v>42</v>
      </c>
      <c r="G52" s="17" t="s">
        <v>44</v>
      </c>
    </row>
    <row r="53" spans="1:7" x14ac:dyDescent="0.3">
      <c r="A53" s="17" t="s">
        <v>106</v>
      </c>
      <c r="B53" s="17" t="s">
        <v>95</v>
      </c>
      <c r="C53" t="s">
        <v>107</v>
      </c>
      <c r="D53" s="56" t="s">
        <v>322</v>
      </c>
      <c r="E53" s="17" t="s">
        <v>96</v>
      </c>
      <c r="F53" s="17" t="s">
        <v>108</v>
      </c>
      <c r="G53" s="40">
        <v>1</v>
      </c>
    </row>
    <row r="54" spans="1:7" x14ac:dyDescent="0.3">
      <c r="A54" s="17" t="s">
        <v>42</v>
      </c>
      <c r="B54" s="17" t="s">
        <v>42</v>
      </c>
      <c r="C54" t="s">
        <v>42</v>
      </c>
      <c r="D54" s="56" t="s">
        <v>42</v>
      </c>
      <c r="E54" s="17" t="s">
        <v>42</v>
      </c>
      <c r="F54" s="17" t="s">
        <v>42</v>
      </c>
      <c r="G54" s="17" t="s">
        <v>44</v>
      </c>
    </row>
    <row r="55" spans="1:7" x14ac:dyDescent="0.3">
      <c r="A55" s="17" t="s">
        <v>109</v>
      </c>
      <c r="B55" s="17" t="s">
        <v>64</v>
      </c>
      <c r="C55" t="s">
        <v>110</v>
      </c>
      <c r="D55" s="56" t="s">
        <v>323</v>
      </c>
      <c r="E55" s="17" t="s">
        <v>67</v>
      </c>
      <c r="F55" s="17" t="s">
        <v>68</v>
      </c>
      <c r="G55" s="40">
        <v>7.0000000000000007E-2</v>
      </c>
    </row>
    <row r="56" spans="1:7" x14ac:dyDescent="0.3">
      <c r="A56" s="17" t="s">
        <v>109</v>
      </c>
      <c r="B56" s="17" t="s">
        <v>64</v>
      </c>
      <c r="C56" t="s">
        <v>111</v>
      </c>
      <c r="D56" s="56" t="s">
        <v>324</v>
      </c>
      <c r="E56" s="17" t="s">
        <v>42</v>
      </c>
      <c r="F56" s="17" t="s">
        <v>66</v>
      </c>
      <c r="G56" s="40">
        <v>0.93</v>
      </c>
    </row>
    <row r="57" spans="1:7" x14ac:dyDescent="0.3">
      <c r="A57" s="17" t="s">
        <v>42</v>
      </c>
      <c r="B57" s="17" t="s">
        <v>42</v>
      </c>
      <c r="C57" t="s">
        <v>42</v>
      </c>
      <c r="D57" s="56" t="s">
        <v>42</v>
      </c>
      <c r="E57" s="17" t="s">
        <v>42</v>
      </c>
      <c r="F57" s="17" t="s">
        <v>42</v>
      </c>
      <c r="G57" s="17" t="s">
        <v>44</v>
      </c>
    </row>
    <row r="58" spans="1:7" x14ac:dyDescent="0.3">
      <c r="A58" s="17" t="s">
        <v>112</v>
      </c>
      <c r="B58" s="17" t="s">
        <v>100</v>
      </c>
      <c r="C58" t="s">
        <v>325</v>
      </c>
      <c r="D58" s="56" t="s">
        <v>326</v>
      </c>
      <c r="E58" s="17" t="s">
        <v>55</v>
      </c>
      <c r="F58" s="17" t="s">
        <v>56</v>
      </c>
      <c r="G58" s="40">
        <v>1</v>
      </c>
    </row>
    <row r="59" spans="1:7" x14ac:dyDescent="0.3">
      <c r="A59" s="17" t="s">
        <v>42</v>
      </c>
      <c r="B59" s="17" t="s">
        <v>42</v>
      </c>
      <c r="C59" t="s">
        <v>42</v>
      </c>
      <c r="D59" s="56" t="s">
        <v>42</v>
      </c>
      <c r="E59" s="17" t="s">
        <v>42</v>
      </c>
      <c r="F59" s="17" t="s">
        <v>42</v>
      </c>
      <c r="G59" s="17" t="s">
        <v>44</v>
      </c>
    </row>
    <row r="60" spans="1:7" x14ac:dyDescent="0.3">
      <c r="A60" s="17" t="s">
        <v>113</v>
      </c>
      <c r="B60" s="17" t="s">
        <v>58</v>
      </c>
      <c r="C60" t="s">
        <v>327</v>
      </c>
      <c r="D60" s="56" t="s">
        <v>328</v>
      </c>
      <c r="E60" s="17" t="s">
        <v>114</v>
      </c>
      <c r="F60" s="17" t="s">
        <v>61</v>
      </c>
      <c r="G60" s="40">
        <v>0.05</v>
      </c>
    </row>
    <row r="61" spans="1:7" x14ac:dyDescent="0.3">
      <c r="A61" s="17" t="s">
        <v>113</v>
      </c>
      <c r="B61" s="17" t="s">
        <v>58</v>
      </c>
      <c r="C61" t="s">
        <v>329</v>
      </c>
      <c r="D61" s="56" t="s">
        <v>330</v>
      </c>
      <c r="E61" s="17" t="s">
        <v>114</v>
      </c>
      <c r="F61" s="17" t="s">
        <v>61</v>
      </c>
      <c r="G61" s="40">
        <v>0.03</v>
      </c>
    </row>
    <row r="62" spans="1:7" x14ac:dyDescent="0.3">
      <c r="A62" s="17" t="s">
        <v>113</v>
      </c>
      <c r="B62" s="17" t="s">
        <v>58</v>
      </c>
      <c r="C62" t="s">
        <v>115</v>
      </c>
      <c r="D62" s="56" t="s">
        <v>331</v>
      </c>
      <c r="E62" s="17" t="s">
        <v>42</v>
      </c>
      <c r="F62" s="17" t="s">
        <v>603</v>
      </c>
      <c r="G62" s="40">
        <v>0.03</v>
      </c>
    </row>
    <row r="63" spans="1:7" x14ac:dyDescent="0.3">
      <c r="A63" s="17" t="s">
        <v>113</v>
      </c>
      <c r="B63" s="17" t="s">
        <v>58</v>
      </c>
      <c r="C63" t="s">
        <v>116</v>
      </c>
      <c r="D63" s="56" t="s">
        <v>332</v>
      </c>
      <c r="E63" s="17" t="s">
        <v>42</v>
      </c>
      <c r="F63" s="17" t="s">
        <v>603</v>
      </c>
      <c r="G63" s="40">
        <v>0.1</v>
      </c>
    </row>
    <row r="64" spans="1:7" x14ac:dyDescent="0.3">
      <c r="A64" s="17" t="s">
        <v>113</v>
      </c>
      <c r="B64" s="17" t="s">
        <v>58</v>
      </c>
      <c r="C64" t="s">
        <v>117</v>
      </c>
      <c r="D64" s="56" t="s">
        <v>333</v>
      </c>
      <c r="E64" s="17" t="s">
        <v>42</v>
      </c>
      <c r="F64" s="17" t="s">
        <v>603</v>
      </c>
      <c r="G64" s="40">
        <v>0.76</v>
      </c>
    </row>
    <row r="65" spans="1:7" x14ac:dyDescent="0.3">
      <c r="A65" s="17" t="s">
        <v>113</v>
      </c>
      <c r="B65" s="17" t="s">
        <v>58</v>
      </c>
      <c r="C65" t="s">
        <v>118</v>
      </c>
      <c r="D65" s="56" t="s">
        <v>334</v>
      </c>
      <c r="E65" s="17" t="s">
        <v>42</v>
      </c>
      <c r="F65" s="17" t="s">
        <v>603</v>
      </c>
      <c r="G65" s="40">
        <v>0.02</v>
      </c>
    </row>
    <row r="66" spans="1:7" x14ac:dyDescent="0.3">
      <c r="A66" s="17" t="s">
        <v>113</v>
      </c>
      <c r="B66" s="17" t="s">
        <v>58</v>
      </c>
      <c r="C66" t="s">
        <v>119</v>
      </c>
      <c r="D66" s="56" t="s">
        <v>335</v>
      </c>
      <c r="E66" s="17" t="s">
        <v>42</v>
      </c>
      <c r="F66" s="17" t="s">
        <v>603</v>
      </c>
      <c r="G66" s="40">
        <v>0.02</v>
      </c>
    </row>
    <row r="67" spans="1:7" x14ac:dyDescent="0.3">
      <c r="A67" s="17" t="s">
        <v>113</v>
      </c>
      <c r="B67" s="17" t="s">
        <v>58</v>
      </c>
      <c r="C67" t="s">
        <v>120</v>
      </c>
      <c r="D67" s="56" t="s">
        <v>336</v>
      </c>
      <c r="E67" s="17" t="s">
        <v>42</v>
      </c>
      <c r="F67" s="17" t="s">
        <v>603</v>
      </c>
      <c r="G67" s="40">
        <v>0.01</v>
      </c>
    </row>
    <row r="68" spans="1:7" x14ac:dyDescent="0.3">
      <c r="A68" s="17" t="s">
        <v>42</v>
      </c>
      <c r="B68" s="17" t="s">
        <v>42</v>
      </c>
      <c r="C68" t="s">
        <v>42</v>
      </c>
      <c r="D68" s="56" t="s">
        <v>42</v>
      </c>
      <c r="E68" s="17" t="s">
        <v>42</v>
      </c>
      <c r="F68" s="17" t="s">
        <v>42</v>
      </c>
      <c r="G68" s="17" t="s">
        <v>44</v>
      </c>
    </row>
    <row r="69" spans="1:7" x14ac:dyDescent="0.3">
      <c r="A69" s="17" t="s">
        <v>121</v>
      </c>
      <c r="B69" s="17" t="s">
        <v>58</v>
      </c>
      <c r="C69" t="s">
        <v>337</v>
      </c>
      <c r="D69" s="56" t="s">
        <v>338</v>
      </c>
      <c r="E69" s="17" t="s">
        <v>114</v>
      </c>
      <c r="F69" s="17" t="s">
        <v>61</v>
      </c>
      <c r="G69" s="40">
        <v>1</v>
      </c>
    </row>
    <row r="70" spans="1:7" ht="14.25" customHeight="1" x14ac:dyDescent="0.3">
      <c r="A70" s="17" t="s">
        <v>42</v>
      </c>
      <c r="B70" s="17" t="s">
        <v>42</v>
      </c>
      <c r="C70" t="s">
        <v>42</v>
      </c>
      <c r="D70" s="56" t="s">
        <v>42</v>
      </c>
      <c r="E70" s="17" t="s">
        <v>42</v>
      </c>
      <c r="F70" s="17" t="s">
        <v>42</v>
      </c>
      <c r="G70" s="17" t="s">
        <v>44</v>
      </c>
    </row>
    <row r="71" spans="1:7" x14ac:dyDescent="0.3">
      <c r="A71" s="17" t="s">
        <v>122</v>
      </c>
      <c r="B71" s="17" t="s">
        <v>54</v>
      </c>
      <c r="C71" t="s">
        <v>123</v>
      </c>
      <c r="D71" s="56" t="s">
        <v>339</v>
      </c>
      <c r="E71" s="17" t="s">
        <v>39</v>
      </c>
      <c r="F71" s="17" t="s">
        <v>67</v>
      </c>
      <c r="G71" s="40">
        <v>1</v>
      </c>
    </row>
    <row r="72" spans="1:7" x14ac:dyDescent="0.3">
      <c r="A72" s="17" t="s">
        <v>42</v>
      </c>
      <c r="B72" s="17" t="s">
        <v>42</v>
      </c>
      <c r="C72" t="s">
        <v>42</v>
      </c>
      <c r="D72" s="56" t="s">
        <v>42</v>
      </c>
      <c r="E72" s="17" t="s">
        <v>42</v>
      </c>
      <c r="F72" s="17" t="s">
        <v>42</v>
      </c>
      <c r="G72" s="17" t="s">
        <v>44</v>
      </c>
    </row>
    <row r="73" spans="1:7" x14ac:dyDescent="0.3">
      <c r="A73" s="17" t="s">
        <v>124</v>
      </c>
      <c r="B73" s="17" t="s">
        <v>92</v>
      </c>
      <c r="C73" t="s">
        <v>340</v>
      </c>
      <c r="D73" s="56" t="s">
        <v>341</v>
      </c>
      <c r="E73" s="17" t="s">
        <v>125</v>
      </c>
      <c r="F73" s="17" t="s">
        <v>93</v>
      </c>
      <c r="G73" s="40">
        <v>1</v>
      </c>
    </row>
    <row r="74" spans="1:7" x14ac:dyDescent="0.3">
      <c r="A74" s="17" t="s">
        <v>42</v>
      </c>
      <c r="B74" s="17" t="s">
        <v>42</v>
      </c>
      <c r="C74" t="s">
        <v>42</v>
      </c>
      <c r="D74" s="56" t="s">
        <v>42</v>
      </c>
      <c r="E74" s="17" t="s">
        <v>42</v>
      </c>
      <c r="F74" s="17" t="s">
        <v>42</v>
      </c>
      <c r="G74" s="17" t="s">
        <v>44</v>
      </c>
    </row>
    <row r="75" spans="1:7" x14ac:dyDescent="0.3">
      <c r="A75" s="17" t="s">
        <v>126</v>
      </c>
      <c r="B75" s="17" t="s">
        <v>36</v>
      </c>
      <c r="C75" t="s">
        <v>342</v>
      </c>
      <c r="D75" s="56" t="s">
        <v>343</v>
      </c>
      <c r="E75" s="17" t="s">
        <v>39</v>
      </c>
      <c r="F75" s="17" t="s">
        <v>127</v>
      </c>
      <c r="G75" s="40">
        <v>1</v>
      </c>
    </row>
    <row r="76" spans="1:7" x14ac:dyDescent="0.3">
      <c r="A76" s="17" t="s">
        <v>42</v>
      </c>
      <c r="B76" s="17" t="s">
        <v>42</v>
      </c>
      <c r="C76" t="s">
        <v>42</v>
      </c>
      <c r="D76" s="56" t="s">
        <v>42</v>
      </c>
      <c r="E76" s="17" t="s">
        <v>42</v>
      </c>
      <c r="F76" s="17" t="s">
        <v>42</v>
      </c>
      <c r="G76" s="17" t="s">
        <v>44</v>
      </c>
    </row>
    <row r="77" spans="1:7" x14ac:dyDescent="0.3">
      <c r="A77" s="17" t="s">
        <v>128</v>
      </c>
      <c r="B77" s="17" t="s">
        <v>95</v>
      </c>
      <c r="C77" t="s">
        <v>344</v>
      </c>
      <c r="D77" s="56" t="s">
        <v>345</v>
      </c>
      <c r="E77" s="17" t="s">
        <v>96</v>
      </c>
      <c r="F77" s="17" t="s">
        <v>97</v>
      </c>
      <c r="G77" s="40">
        <v>1</v>
      </c>
    </row>
    <row r="78" spans="1:7" x14ac:dyDescent="0.3">
      <c r="A78" s="17" t="s">
        <v>42</v>
      </c>
      <c r="B78" s="17" t="s">
        <v>42</v>
      </c>
      <c r="C78" t="s">
        <v>42</v>
      </c>
      <c r="D78" s="56" t="s">
        <v>42</v>
      </c>
      <c r="E78" s="17" t="s">
        <v>42</v>
      </c>
      <c r="F78" s="17" t="s">
        <v>42</v>
      </c>
      <c r="G78" s="17" t="s">
        <v>44</v>
      </c>
    </row>
    <row r="79" spans="1:7" x14ac:dyDescent="0.3">
      <c r="A79" s="17" t="s">
        <v>129</v>
      </c>
      <c r="B79" s="17" t="s">
        <v>36</v>
      </c>
      <c r="C79" t="s">
        <v>130</v>
      </c>
      <c r="D79" s="56" t="s">
        <v>346</v>
      </c>
      <c r="E79" s="17" t="s">
        <v>42</v>
      </c>
      <c r="F79" s="17" t="s">
        <v>131</v>
      </c>
      <c r="G79" s="40">
        <v>0.95</v>
      </c>
    </row>
    <row r="80" spans="1:7" x14ac:dyDescent="0.3">
      <c r="A80" s="17" t="s">
        <v>129</v>
      </c>
      <c r="B80" s="17" t="s">
        <v>36</v>
      </c>
      <c r="C80" t="s">
        <v>347</v>
      </c>
      <c r="D80" s="56" t="s">
        <v>348</v>
      </c>
      <c r="E80" s="17" t="s">
        <v>132</v>
      </c>
      <c r="F80" s="17" t="s">
        <v>38</v>
      </c>
      <c r="G80" s="40">
        <v>0.05</v>
      </c>
    </row>
    <row r="81" spans="1:7" x14ac:dyDescent="0.3">
      <c r="A81" s="17" t="s">
        <v>42</v>
      </c>
      <c r="B81" s="17" t="s">
        <v>42</v>
      </c>
      <c r="C81" t="s">
        <v>42</v>
      </c>
      <c r="D81" s="56" t="s">
        <v>42</v>
      </c>
      <c r="E81" s="17" t="s">
        <v>42</v>
      </c>
      <c r="F81" s="17" t="s">
        <v>42</v>
      </c>
      <c r="G81" s="17" t="s">
        <v>44</v>
      </c>
    </row>
    <row r="82" spans="1:7" x14ac:dyDescent="0.3">
      <c r="A82" s="17" t="s">
        <v>133</v>
      </c>
      <c r="B82" s="17" t="s">
        <v>134</v>
      </c>
      <c r="C82" t="s">
        <v>349</v>
      </c>
      <c r="D82" s="56" t="s">
        <v>350</v>
      </c>
      <c r="E82" s="17" t="s">
        <v>135</v>
      </c>
      <c r="F82" s="17" t="s">
        <v>136</v>
      </c>
      <c r="G82" s="40">
        <v>1</v>
      </c>
    </row>
    <row r="83" spans="1:7" x14ac:dyDescent="0.3">
      <c r="A83" s="17" t="s">
        <v>42</v>
      </c>
      <c r="B83" s="17" t="s">
        <v>42</v>
      </c>
      <c r="C83" t="s">
        <v>42</v>
      </c>
      <c r="D83" s="56" t="s">
        <v>42</v>
      </c>
      <c r="E83" s="17" t="s">
        <v>42</v>
      </c>
      <c r="F83" s="17" t="s">
        <v>42</v>
      </c>
      <c r="G83" s="17" t="s">
        <v>44</v>
      </c>
    </row>
    <row r="84" spans="1:7" x14ac:dyDescent="0.3">
      <c r="A84" s="17" t="s">
        <v>137</v>
      </c>
      <c r="B84" s="17" t="s">
        <v>54</v>
      </c>
      <c r="C84" t="s">
        <v>351</v>
      </c>
      <c r="D84" s="56" t="s">
        <v>352</v>
      </c>
      <c r="E84" s="17" t="s">
        <v>55</v>
      </c>
      <c r="F84" s="17" t="s">
        <v>56</v>
      </c>
      <c r="G84" s="40">
        <v>1</v>
      </c>
    </row>
    <row r="85" spans="1:7" x14ac:dyDescent="0.3">
      <c r="A85" s="17" t="s">
        <v>42</v>
      </c>
      <c r="B85" s="17" t="s">
        <v>42</v>
      </c>
      <c r="C85" t="s">
        <v>42</v>
      </c>
      <c r="D85" s="56" t="s">
        <v>42</v>
      </c>
      <c r="E85" s="17" t="s">
        <v>42</v>
      </c>
      <c r="F85" s="17" t="s">
        <v>42</v>
      </c>
      <c r="G85" s="17" t="s">
        <v>44</v>
      </c>
    </row>
    <row r="86" spans="1:7" x14ac:dyDescent="0.3">
      <c r="A86" s="17" t="s">
        <v>138</v>
      </c>
      <c r="B86" s="17" t="s">
        <v>139</v>
      </c>
      <c r="C86" t="s">
        <v>140</v>
      </c>
      <c r="D86" s="56" t="s">
        <v>353</v>
      </c>
      <c r="E86" s="17" t="s">
        <v>42</v>
      </c>
      <c r="F86" s="17" t="s">
        <v>603</v>
      </c>
      <c r="G86" s="40">
        <v>0.11</v>
      </c>
    </row>
    <row r="87" spans="1:7" x14ac:dyDescent="0.3">
      <c r="A87" s="17" t="s">
        <v>138</v>
      </c>
      <c r="B87" s="17" t="s">
        <v>139</v>
      </c>
      <c r="C87" t="s">
        <v>141</v>
      </c>
      <c r="D87" s="56" t="s">
        <v>354</v>
      </c>
      <c r="E87" s="17" t="s">
        <v>42</v>
      </c>
      <c r="F87" s="17" t="s">
        <v>603</v>
      </c>
      <c r="G87" s="40">
        <v>0.89</v>
      </c>
    </row>
    <row r="88" spans="1:7" x14ac:dyDescent="0.3">
      <c r="A88" s="17" t="s">
        <v>138</v>
      </c>
      <c r="B88" s="17" t="s">
        <v>139</v>
      </c>
      <c r="C88" t="s">
        <v>355</v>
      </c>
      <c r="D88" s="56" t="s">
        <v>356</v>
      </c>
      <c r="E88" s="17" t="s">
        <v>114</v>
      </c>
      <c r="F88" s="17" t="s">
        <v>61</v>
      </c>
      <c r="G88" s="40">
        <v>0.01</v>
      </c>
    </row>
    <row r="89" spans="1:7" x14ac:dyDescent="0.3">
      <c r="A89" s="17" t="s">
        <v>42</v>
      </c>
      <c r="B89" s="17" t="s">
        <v>42</v>
      </c>
      <c r="C89" t="s">
        <v>42</v>
      </c>
      <c r="D89" s="56" t="s">
        <v>42</v>
      </c>
      <c r="E89" s="17" t="s">
        <v>42</v>
      </c>
      <c r="F89" s="17" t="s">
        <v>42</v>
      </c>
      <c r="G89" s="17" t="s">
        <v>44</v>
      </c>
    </row>
    <row r="90" spans="1:7" x14ac:dyDescent="0.3">
      <c r="A90" s="17" t="s">
        <v>142</v>
      </c>
      <c r="B90" s="17" t="s">
        <v>143</v>
      </c>
      <c r="C90" t="s">
        <v>357</v>
      </c>
      <c r="D90" s="56" t="s">
        <v>358</v>
      </c>
      <c r="E90" s="17" t="s">
        <v>144</v>
      </c>
      <c r="F90" s="17" t="s">
        <v>145</v>
      </c>
      <c r="G90" s="40">
        <v>0.96</v>
      </c>
    </row>
    <row r="91" spans="1:7" x14ac:dyDescent="0.3">
      <c r="A91" s="17" t="s">
        <v>142</v>
      </c>
      <c r="B91" s="17" t="s">
        <v>143</v>
      </c>
      <c r="C91" t="s">
        <v>146</v>
      </c>
      <c r="D91" s="56" t="s">
        <v>359</v>
      </c>
      <c r="E91" s="17" t="s">
        <v>42</v>
      </c>
      <c r="F91" s="17" t="s">
        <v>147</v>
      </c>
      <c r="G91" s="40">
        <v>0.04</v>
      </c>
    </row>
    <row r="92" spans="1:7" x14ac:dyDescent="0.3">
      <c r="A92" s="17" t="s">
        <v>42</v>
      </c>
      <c r="B92" s="17" t="s">
        <v>42</v>
      </c>
      <c r="C92" t="s">
        <v>42</v>
      </c>
      <c r="D92" s="56" t="s">
        <v>42</v>
      </c>
      <c r="E92" s="17" t="s">
        <v>42</v>
      </c>
      <c r="F92" s="17" t="s">
        <v>42</v>
      </c>
      <c r="G92" s="17" t="s">
        <v>44</v>
      </c>
    </row>
    <row r="93" spans="1:7" x14ac:dyDescent="0.3">
      <c r="A93" s="17" t="s">
        <v>148</v>
      </c>
      <c r="B93" s="17" t="s">
        <v>54</v>
      </c>
      <c r="C93" t="s">
        <v>149</v>
      </c>
      <c r="D93" s="56" t="s">
        <v>360</v>
      </c>
      <c r="E93" s="17" t="s">
        <v>39</v>
      </c>
      <c r="F93" s="17" t="s">
        <v>67</v>
      </c>
      <c r="G93" s="40">
        <v>1</v>
      </c>
    </row>
    <row r="94" spans="1:7" x14ac:dyDescent="0.3">
      <c r="A94" s="17" t="s">
        <v>42</v>
      </c>
      <c r="B94" s="17" t="s">
        <v>42</v>
      </c>
      <c r="C94" t="s">
        <v>42</v>
      </c>
      <c r="D94" s="56" t="s">
        <v>42</v>
      </c>
      <c r="E94" s="17" t="s">
        <v>42</v>
      </c>
      <c r="F94" s="17" t="s">
        <v>42</v>
      </c>
      <c r="G94" s="17" t="s">
        <v>44</v>
      </c>
    </row>
    <row r="95" spans="1:7" x14ac:dyDescent="0.3">
      <c r="A95" s="17" t="s">
        <v>150</v>
      </c>
      <c r="B95" s="17" t="s">
        <v>151</v>
      </c>
      <c r="C95" t="s">
        <v>361</v>
      </c>
      <c r="D95" s="56" t="s">
        <v>362</v>
      </c>
      <c r="E95" s="17" t="s">
        <v>152</v>
      </c>
      <c r="F95" s="17" t="s">
        <v>153</v>
      </c>
      <c r="G95" s="40">
        <v>1</v>
      </c>
    </row>
    <row r="96" spans="1:7" x14ac:dyDescent="0.3">
      <c r="A96" s="17" t="s">
        <v>150</v>
      </c>
      <c r="B96" s="17" t="s">
        <v>151</v>
      </c>
      <c r="C96" t="s">
        <v>154</v>
      </c>
      <c r="D96" s="56" t="s">
        <v>363</v>
      </c>
      <c r="E96" s="17" t="s">
        <v>42</v>
      </c>
      <c r="F96" s="17" t="s">
        <v>155</v>
      </c>
      <c r="G96" s="40">
        <v>0</v>
      </c>
    </row>
    <row r="97" spans="1:7" x14ac:dyDescent="0.3">
      <c r="A97" s="17" t="s">
        <v>42</v>
      </c>
      <c r="B97" s="17" t="s">
        <v>42</v>
      </c>
      <c r="C97" t="s">
        <v>42</v>
      </c>
      <c r="D97" s="56" t="s">
        <v>42</v>
      </c>
      <c r="E97" s="17" t="s">
        <v>42</v>
      </c>
      <c r="F97" s="17" t="s">
        <v>42</v>
      </c>
      <c r="G97" s="17" t="s">
        <v>44</v>
      </c>
    </row>
    <row r="98" spans="1:7" x14ac:dyDescent="0.3">
      <c r="A98" s="17" t="s">
        <v>156</v>
      </c>
      <c r="B98" s="17" t="s">
        <v>95</v>
      </c>
      <c r="C98" t="s">
        <v>364</v>
      </c>
      <c r="D98" s="56" t="s">
        <v>365</v>
      </c>
      <c r="E98" s="17" t="s">
        <v>96</v>
      </c>
      <c r="F98" s="17" t="s">
        <v>97</v>
      </c>
      <c r="G98" s="40">
        <v>1</v>
      </c>
    </row>
    <row r="99" spans="1:7" x14ac:dyDescent="0.3">
      <c r="A99" s="17" t="s">
        <v>42</v>
      </c>
      <c r="B99" s="17" t="s">
        <v>42</v>
      </c>
      <c r="C99" t="s">
        <v>42</v>
      </c>
      <c r="D99" s="56" t="s">
        <v>42</v>
      </c>
      <c r="E99" s="17" t="s">
        <v>42</v>
      </c>
      <c r="F99" s="17" t="s">
        <v>42</v>
      </c>
      <c r="G99" s="17" t="s">
        <v>44</v>
      </c>
    </row>
    <row r="100" spans="1:7" x14ac:dyDescent="0.3">
      <c r="A100" s="17" t="s">
        <v>157</v>
      </c>
      <c r="B100" s="17" t="s">
        <v>158</v>
      </c>
      <c r="C100" t="s">
        <v>159</v>
      </c>
      <c r="D100" s="56" t="s">
        <v>366</v>
      </c>
      <c r="E100" s="17" t="s">
        <v>96</v>
      </c>
      <c r="F100" s="17" t="s">
        <v>160</v>
      </c>
      <c r="G100" s="40">
        <v>0.34</v>
      </c>
    </row>
    <row r="101" spans="1:7" x14ac:dyDescent="0.3">
      <c r="A101" s="17" t="s">
        <v>157</v>
      </c>
      <c r="B101" s="17" t="s">
        <v>158</v>
      </c>
      <c r="C101" t="s">
        <v>161</v>
      </c>
      <c r="D101" s="56" t="s">
        <v>367</v>
      </c>
      <c r="E101" s="17" t="s">
        <v>96</v>
      </c>
      <c r="F101" s="17" t="s">
        <v>160</v>
      </c>
      <c r="G101" s="40">
        <v>0.36</v>
      </c>
    </row>
    <row r="102" spans="1:7" x14ac:dyDescent="0.3">
      <c r="A102" s="17" t="s">
        <v>157</v>
      </c>
      <c r="B102" s="17" t="s">
        <v>158</v>
      </c>
      <c r="C102" t="s">
        <v>162</v>
      </c>
      <c r="D102" s="56" t="s">
        <v>368</v>
      </c>
      <c r="E102" s="17" t="s">
        <v>96</v>
      </c>
      <c r="F102" s="17" t="s">
        <v>160</v>
      </c>
      <c r="G102" s="40">
        <v>0.26</v>
      </c>
    </row>
    <row r="103" spans="1:7" x14ac:dyDescent="0.3">
      <c r="A103" s="17" t="s">
        <v>157</v>
      </c>
      <c r="B103" s="17" t="s">
        <v>158</v>
      </c>
      <c r="C103" t="s">
        <v>369</v>
      </c>
      <c r="D103" s="56" t="s">
        <v>370</v>
      </c>
      <c r="E103" s="17" t="s">
        <v>96</v>
      </c>
      <c r="F103" s="17" t="s">
        <v>160</v>
      </c>
      <c r="G103" s="40">
        <v>0.05</v>
      </c>
    </row>
    <row r="104" spans="1:7" x14ac:dyDescent="0.3">
      <c r="A104" s="17" t="s">
        <v>42</v>
      </c>
      <c r="B104" s="17" t="s">
        <v>42</v>
      </c>
      <c r="C104" t="s">
        <v>42</v>
      </c>
      <c r="D104" s="56" t="s">
        <v>42</v>
      </c>
      <c r="E104" s="17" t="s">
        <v>42</v>
      </c>
      <c r="F104" s="17" t="s">
        <v>42</v>
      </c>
      <c r="G104" s="17" t="s">
        <v>44</v>
      </c>
    </row>
    <row r="105" spans="1:7" x14ac:dyDescent="0.3">
      <c r="A105" s="17" t="s">
        <v>163</v>
      </c>
      <c r="B105" s="17" t="s">
        <v>54</v>
      </c>
      <c r="C105" t="s">
        <v>371</v>
      </c>
      <c r="D105" s="56" t="s">
        <v>372</v>
      </c>
      <c r="E105" s="17" t="s">
        <v>67</v>
      </c>
      <c r="F105" s="17" t="s">
        <v>56</v>
      </c>
      <c r="G105" s="40">
        <v>1</v>
      </c>
    </row>
    <row r="106" spans="1:7" x14ac:dyDescent="0.3">
      <c r="A106" s="17" t="s">
        <v>42</v>
      </c>
      <c r="B106" s="17" t="s">
        <v>42</v>
      </c>
      <c r="C106" t="s">
        <v>42</v>
      </c>
      <c r="D106" s="56" t="s">
        <v>42</v>
      </c>
      <c r="E106" s="17" t="s">
        <v>42</v>
      </c>
      <c r="F106" s="17" t="s">
        <v>42</v>
      </c>
      <c r="G106" s="17" t="s">
        <v>44</v>
      </c>
    </row>
    <row r="107" spans="1:7" x14ac:dyDescent="0.3">
      <c r="A107" s="17" t="s">
        <v>164</v>
      </c>
      <c r="B107" s="17" t="s">
        <v>79</v>
      </c>
      <c r="C107" t="s">
        <v>373</v>
      </c>
      <c r="D107" s="56" t="s">
        <v>374</v>
      </c>
      <c r="E107" s="17" t="s">
        <v>165</v>
      </c>
      <c r="F107" s="17" t="s">
        <v>81</v>
      </c>
      <c r="G107" s="40">
        <v>0.54</v>
      </c>
    </row>
    <row r="108" spans="1:7" x14ac:dyDescent="0.3">
      <c r="A108" s="17" t="s">
        <v>164</v>
      </c>
      <c r="B108" s="17" t="s">
        <v>79</v>
      </c>
      <c r="C108" t="s">
        <v>375</v>
      </c>
      <c r="D108" s="56" t="s">
        <v>376</v>
      </c>
      <c r="E108" s="17" t="s">
        <v>165</v>
      </c>
      <c r="F108" s="17" t="s">
        <v>81</v>
      </c>
      <c r="G108" s="40">
        <v>0.43</v>
      </c>
    </row>
    <row r="109" spans="1:7" x14ac:dyDescent="0.3">
      <c r="A109" s="17" t="s">
        <v>164</v>
      </c>
      <c r="B109" s="17" t="s">
        <v>79</v>
      </c>
      <c r="C109" t="s">
        <v>377</v>
      </c>
      <c r="D109" s="56" t="s">
        <v>378</v>
      </c>
      <c r="E109" s="17" t="s">
        <v>165</v>
      </c>
      <c r="F109" s="17" t="s">
        <v>81</v>
      </c>
      <c r="G109" s="40">
        <v>0.03</v>
      </c>
    </row>
    <row r="110" spans="1:7" x14ac:dyDescent="0.3">
      <c r="A110" s="17" t="s">
        <v>42</v>
      </c>
      <c r="B110" s="17" t="s">
        <v>42</v>
      </c>
      <c r="C110" t="s">
        <v>42</v>
      </c>
      <c r="D110" s="56" t="s">
        <v>42</v>
      </c>
      <c r="E110" s="17" t="s">
        <v>42</v>
      </c>
      <c r="F110" s="17" t="s">
        <v>42</v>
      </c>
      <c r="G110" s="17" t="s">
        <v>44</v>
      </c>
    </row>
    <row r="111" spans="1:7" x14ac:dyDescent="0.3">
      <c r="A111" s="17" t="s">
        <v>166</v>
      </c>
      <c r="B111" s="17" t="s">
        <v>139</v>
      </c>
      <c r="C111" t="s">
        <v>167</v>
      </c>
      <c r="D111" s="56" t="s">
        <v>379</v>
      </c>
      <c r="E111" s="17" t="s">
        <v>42</v>
      </c>
      <c r="F111" s="17" t="s">
        <v>60</v>
      </c>
      <c r="G111" s="40">
        <v>0.12</v>
      </c>
    </row>
    <row r="112" spans="1:7" x14ac:dyDescent="0.3">
      <c r="A112" s="17" t="s">
        <v>166</v>
      </c>
      <c r="B112" s="17" t="s">
        <v>139</v>
      </c>
      <c r="C112" t="s">
        <v>168</v>
      </c>
      <c r="D112" s="56" t="s">
        <v>380</v>
      </c>
      <c r="E112" s="17" t="s">
        <v>42</v>
      </c>
      <c r="F112" s="17" t="s">
        <v>60</v>
      </c>
      <c r="G112" s="40">
        <v>0.09</v>
      </c>
    </row>
    <row r="113" spans="1:7" x14ac:dyDescent="0.3">
      <c r="A113" s="17" t="s">
        <v>166</v>
      </c>
      <c r="B113" s="17" t="s">
        <v>139</v>
      </c>
      <c r="C113" t="s">
        <v>381</v>
      </c>
      <c r="D113" s="56" t="s">
        <v>382</v>
      </c>
      <c r="E113" s="17" t="s">
        <v>61</v>
      </c>
      <c r="F113" s="17" t="s">
        <v>114</v>
      </c>
      <c r="G113" s="40">
        <v>0.09</v>
      </c>
    </row>
    <row r="114" spans="1:7" x14ac:dyDescent="0.3">
      <c r="A114" s="17" t="s">
        <v>166</v>
      </c>
      <c r="B114" s="17" t="s">
        <v>139</v>
      </c>
      <c r="C114" t="s">
        <v>169</v>
      </c>
      <c r="D114" s="56" t="s">
        <v>383</v>
      </c>
      <c r="E114" s="17" t="s">
        <v>42</v>
      </c>
      <c r="F114" s="17" t="s">
        <v>60</v>
      </c>
      <c r="G114" s="40">
        <v>0.64</v>
      </c>
    </row>
    <row r="115" spans="1:7" x14ac:dyDescent="0.3">
      <c r="A115" s="17" t="s">
        <v>166</v>
      </c>
      <c r="B115" s="17" t="s">
        <v>139</v>
      </c>
      <c r="C115" t="s">
        <v>170</v>
      </c>
      <c r="D115" s="56" t="s">
        <v>384</v>
      </c>
      <c r="E115" s="17" t="s">
        <v>42</v>
      </c>
      <c r="F115" s="17" t="s">
        <v>60</v>
      </c>
      <c r="G115" s="40">
        <v>0.04</v>
      </c>
    </row>
    <row r="116" spans="1:7" x14ac:dyDescent="0.3">
      <c r="A116" s="17" t="s">
        <v>166</v>
      </c>
      <c r="B116" s="17" t="s">
        <v>139</v>
      </c>
      <c r="C116" t="s">
        <v>171</v>
      </c>
      <c r="D116" s="56" t="s">
        <v>385</v>
      </c>
      <c r="E116" s="17" t="s">
        <v>42</v>
      </c>
      <c r="F116" s="17" t="s">
        <v>60</v>
      </c>
      <c r="G116" s="40">
        <v>0</v>
      </c>
    </row>
    <row r="117" spans="1:7" x14ac:dyDescent="0.3">
      <c r="A117" s="17" t="s">
        <v>166</v>
      </c>
      <c r="B117" s="17" t="s">
        <v>139</v>
      </c>
      <c r="C117" t="s">
        <v>172</v>
      </c>
      <c r="D117" s="56" t="s">
        <v>386</v>
      </c>
      <c r="E117" s="17" t="s">
        <v>42</v>
      </c>
      <c r="F117" s="17" t="s">
        <v>60</v>
      </c>
      <c r="G117" s="40">
        <v>0.01</v>
      </c>
    </row>
    <row r="118" spans="1:7" x14ac:dyDescent="0.3">
      <c r="A118" s="17" t="s">
        <v>42</v>
      </c>
      <c r="B118" s="17" t="s">
        <v>42</v>
      </c>
      <c r="C118" t="s">
        <v>42</v>
      </c>
      <c r="D118" s="56" t="s">
        <v>42</v>
      </c>
      <c r="E118" s="17" t="s">
        <v>42</v>
      </c>
      <c r="F118" s="17" t="s">
        <v>42</v>
      </c>
      <c r="G118" s="17" t="s">
        <v>44</v>
      </c>
    </row>
    <row r="119" spans="1:7" x14ac:dyDescent="0.3">
      <c r="A119" s="17" t="s">
        <v>173</v>
      </c>
      <c r="B119" s="17" t="s">
        <v>71</v>
      </c>
      <c r="C119" t="s">
        <v>174</v>
      </c>
      <c r="D119" s="56" t="s">
        <v>387</v>
      </c>
      <c r="E119" s="17" t="s">
        <v>42</v>
      </c>
      <c r="F119" s="17" t="s">
        <v>175</v>
      </c>
      <c r="G119" s="40">
        <v>0.54</v>
      </c>
    </row>
    <row r="120" spans="1:7" x14ac:dyDescent="0.3">
      <c r="A120" s="17" t="s">
        <v>173</v>
      </c>
      <c r="B120" s="17" t="s">
        <v>71</v>
      </c>
      <c r="C120" t="s">
        <v>176</v>
      </c>
      <c r="D120" s="56" t="s">
        <v>388</v>
      </c>
      <c r="E120" s="17" t="s">
        <v>42</v>
      </c>
      <c r="F120" s="17" t="s">
        <v>175</v>
      </c>
      <c r="G120" s="40">
        <v>0.2</v>
      </c>
    </row>
    <row r="121" spans="1:7" x14ac:dyDescent="0.3">
      <c r="A121" s="17" t="s">
        <v>173</v>
      </c>
      <c r="B121" s="17" t="s">
        <v>71</v>
      </c>
      <c r="C121" t="s">
        <v>177</v>
      </c>
      <c r="D121" s="56" t="s">
        <v>389</v>
      </c>
      <c r="E121" s="17" t="s">
        <v>42</v>
      </c>
      <c r="F121" s="17" t="s">
        <v>175</v>
      </c>
      <c r="G121" s="40">
        <v>0.1</v>
      </c>
    </row>
    <row r="122" spans="1:7" x14ac:dyDescent="0.3">
      <c r="A122" s="17" t="s">
        <v>173</v>
      </c>
      <c r="B122" s="17" t="s">
        <v>71</v>
      </c>
      <c r="C122" t="s">
        <v>390</v>
      </c>
      <c r="D122" s="56" t="s">
        <v>391</v>
      </c>
      <c r="E122" s="17" t="s">
        <v>73</v>
      </c>
      <c r="F122" s="17" t="s">
        <v>68</v>
      </c>
      <c r="G122" s="40">
        <v>7.0000000000000007E-2</v>
      </c>
    </row>
    <row r="123" spans="1:7" x14ac:dyDescent="0.3">
      <c r="A123" s="17" t="s">
        <v>173</v>
      </c>
      <c r="B123" s="17" t="s">
        <v>71</v>
      </c>
      <c r="C123" t="s">
        <v>178</v>
      </c>
      <c r="D123" s="56" t="s">
        <v>392</v>
      </c>
      <c r="E123" s="17" t="s">
        <v>42</v>
      </c>
      <c r="F123" s="17" t="s">
        <v>175</v>
      </c>
      <c r="G123" s="40">
        <v>0.08</v>
      </c>
    </row>
    <row r="124" spans="1:7" x14ac:dyDescent="0.3">
      <c r="A124" s="17" t="s">
        <v>173</v>
      </c>
      <c r="B124" s="17" t="s">
        <v>71</v>
      </c>
      <c r="C124" t="s">
        <v>179</v>
      </c>
      <c r="D124" s="56" t="s">
        <v>393</v>
      </c>
      <c r="E124" s="17" t="s">
        <v>42</v>
      </c>
      <c r="F124" s="17" t="s">
        <v>175</v>
      </c>
      <c r="G124" s="40">
        <v>0</v>
      </c>
    </row>
    <row r="125" spans="1:7" x14ac:dyDescent="0.3">
      <c r="A125" s="17" t="s">
        <v>173</v>
      </c>
      <c r="B125" s="17" t="s">
        <v>71</v>
      </c>
      <c r="C125" t="s">
        <v>180</v>
      </c>
      <c r="D125" s="56" t="s">
        <v>394</v>
      </c>
      <c r="E125" s="17" t="s">
        <v>42</v>
      </c>
      <c r="F125" s="17" t="s">
        <v>175</v>
      </c>
      <c r="G125" s="40">
        <v>0</v>
      </c>
    </row>
    <row r="126" spans="1:7" x14ac:dyDescent="0.3">
      <c r="A126" s="17" t="s">
        <v>42</v>
      </c>
      <c r="B126" s="17" t="s">
        <v>42</v>
      </c>
      <c r="C126" t="s">
        <v>42</v>
      </c>
      <c r="D126" s="56" t="s">
        <v>42</v>
      </c>
      <c r="E126" s="17" t="s">
        <v>42</v>
      </c>
      <c r="F126" s="17" t="s">
        <v>42</v>
      </c>
      <c r="G126" s="17" t="s">
        <v>44</v>
      </c>
    </row>
    <row r="127" spans="1:7" x14ac:dyDescent="0.3">
      <c r="A127" s="17" t="s">
        <v>181</v>
      </c>
      <c r="B127" s="17" t="s">
        <v>54</v>
      </c>
      <c r="C127" t="s">
        <v>182</v>
      </c>
      <c r="D127" s="56" t="s">
        <v>395</v>
      </c>
      <c r="E127" s="17" t="s">
        <v>42</v>
      </c>
      <c r="F127" s="17" t="s">
        <v>183</v>
      </c>
      <c r="G127" s="40">
        <v>0.12</v>
      </c>
    </row>
    <row r="128" spans="1:7" x14ac:dyDescent="0.3">
      <c r="A128" s="17" t="s">
        <v>181</v>
      </c>
      <c r="B128" s="17" t="s">
        <v>54</v>
      </c>
      <c r="C128" t="s">
        <v>184</v>
      </c>
      <c r="D128" s="56" t="s">
        <v>396</v>
      </c>
      <c r="E128" s="17" t="s">
        <v>39</v>
      </c>
      <c r="F128" s="17" t="s">
        <v>67</v>
      </c>
      <c r="G128" s="40">
        <v>0.88</v>
      </c>
    </row>
    <row r="129" spans="1:7" x14ac:dyDescent="0.3">
      <c r="A129" s="17" t="s">
        <v>42</v>
      </c>
      <c r="B129" s="17" t="s">
        <v>42</v>
      </c>
      <c r="C129" t="s">
        <v>42</v>
      </c>
      <c r="D129" s="56" t="s">
        <v>42</v>
      </c>
      <c r="E129" s="17" t="s">
        <v>42</v>
      </c>
      <c r="F129" s="17" t="s">
        <v>42</v>
      </c>
      <c r="G129" s="17" t="s">
        <v>44</v>
      </c>
    </row>
    <row r="130" spans="1:7" x14ac:dyDescent="0.3">
      <c r="A130" s="17" t="s">
        <v>185</v>
      </c>
      <c r="B130" s="17" t="s">
        <v>83</v>
      </c>
      <c r="C130" t="s">
        <v>186</v>
      </c>
      <c r="D130" s="56" t="s">
        <v>397</v>
      </c>
      <c r="E130" s="17" t="s">
        <v>42</v>
      </c>
      <c r="F130" s="17" t="s">
        <v>187</v>
      </c>
      <c r="G130" s="40">
        <v>0.51</v>
      </c>
    </row>
    <row r="131" spans="1:7" x14ac:dyDescent="0.3">
      <c r="A131" s="17" t="s">
        <v>185</v>
      </c>
      <c r="B131" s="17" t="s">
        <v>83</v>
      </c>
      <c r="C131" t="s">
        <v>398</v>
      </c>
      <c r="D131" s="56" t="s">
        <v>399</v>
      </c>
      <c r="E131" s="17" t="s">
        <v>62</v>
      </c>
      <c r="F131" s="17" t="s">
        <v>84</v>
      </c>
      <c r="G131" s="40">
        <v>0.09</v>
      </c>
    </row>
    <row r="132" spans="1:7" x14ac:dyDescent="0.3">
      <c r="A132" s="17" t="s">
        <v>185</v>
      </c>
      <c r="B132" s="17" t="s">
        <v>83</v>
      </c>
      <c r="C132" t="s">
        <v>188</v>
      </c>
      <c r="D132" s="56" t="s">
        <v>400</v>
      </c>
      <c r="E132" s="17" t="s">
        <v>42</v>
      </c>
      <c r="F132" s="17" t="s">
        <v>187</v>
      </c>
      <c r="G132" s="40">
        <v>0.4</v>
      </c>
    </row>
    <row r="133" spans="1:7" x14ac:dyDescent="0.3">
      <c r="A133" s="17" t="s">
        <v>42</v>
      </c>
      <c r="B133" s="17" t="s">
        <v>42</v>
      </c>
      <c r="C133" t="s">
        <v>42</v>
      </c>
      <c r="D133" s="56" t="s">
        <v>42</v>
      </c>
      <c r="E133" s="17" t="s">
        <v>42</v>
      </c>
      <c r="F133" s="17" t="s">
        <v>42</v>
      </c>
      <c r="G133" s="17" t="s">
        <v>44</v>
      </c>
    </row>
    <row r="134" spans="1:7" x14ac:dyDescent="0.3">
      <c r="A134" s="17" t="s">
        <v>189</v>
      </c>
      <c r="B134" s="17" t="s">
        <v>190</v>
      </c>
      <c r="C134" t="s">
        <v>401</v>
      </c>
      <c r="D134" s="56" t="s">
        <v>402</v>
      </c>
      <c r="E134" s="17" t="s">
        <v>145</v>
      </c>
      <c r="F134" s="17" t="s">
        <v>191</v>
      </c>
      <c r="G134" s="40">
        <v>0.52</v>
      </c>
    </row>
    <row r="135" spans="1:7" x14ac:dyDescent="0.3">
      <c r="A135" s="17" t="s">
        <v>189</v>
      </c>
      <c r="B135" s="17" t="s">
        <v>190</v>
      </c>
      <c r="C135" t="s">
        <v>192</v>
      </c>
      <c r="D135" s="56" t="s">
        <v>403</v>
      </c>
      <c r="E135" s="17" t="s">
        <v>42</v>
      </c>
      <c r="F135" s="17" t="s">
        <v>193</v>
      </c>
      <c r="G135" s="40">
        <v>0.46</v>
      </c>
    </row>
    <row r="136" spans="1:7" x14ac:dyDescent="0.3">
      <c r="A136" s="17" t="s">
        <v>189</v>
      </c>
      <c r="B136" s="17" t="s">
        <v>190</v>
      </c>
      <c r="C136" t="s">
        <v>404</v>
      </c>
      <c r="D136" s="56" t="s">
        <v>405</v>
      </c>
      <c r="E136" s="17" t="s">
        <v>145</v>
      </c>
      <c r="F136" s="17" t="s">
        <v>191</v>
      </c>
      <c r="G136" s="40">
        <v>0.02</v>
      </c>
    </row>
    <row r="137" spans="1:7" x14ac:dyDescent="0.3">
      <c r="A137" s="17" t="s">
        <v>42</v>
      </c>
      <c r="B137" s="17" t="s">
        <v>42</v>
      </c>
      <c r="C137" t="s">
        <v>42</v>
      </c>
      <c r="D137" s="56" t="s">
        <v>42</v>
      </c>
      <c r="E137" s="17" t="s">
        <v>42</v>
      </c>
      <c r="F137" s="17" t="s">
        <v>42</v>
      </c>
      <c r="G137" s="17" t="s">
        <v>44</v>
      </c>
    </row>
    <row r="138" spans="1:7" x14ac:dyDescent="0.3">
      <c r="A138" s="17" t="s">
        <v>194</v>
      </c>
      <c r="B138" s="17" t="s">
        <v>88</v>
      </c>
      <c r="C138" t="s">
        <v>406</v>
      </c>
      <c r="D138" s="56" t="s">
        <v>407</v>
      </c>
      <c r="E138" s="17" t="s">
        <v>89</v>
      </c>
      <c r="F138" s="17" t="s">
        <v>90</v>
      </c>
      <c r="G138" s="40">
        <v>1</v>
      </c>
    </row>
    <row r="139" spans="1:7" x14ac:dyDescent="0.3">
      <c r="A139" s="17" t="s">
        <v>42</v>
      </c>
      <c r="B139" s="17" t="s">
        <v>42</v>
      </c>
      <c r="C139" t="s">
        <v>42</v>
      </c>
      <c r="D139" s="56" t="s">
        <v>42</v>
      </c>
      <c r="E139" s="17" t="s">
        <v>42</v>
      </c>
      <c r="F139" s="17" t="s">
        <v>42</v>
      </c>
      <c r="G139" s="17" t="s">
        <v>44</v>
      </c>
    </row>
    <row r="140" spans="1:7" x14ac:dyDescent="0.3">
      <c r="A140" s="17" t="s">
        <v>195</v>
      </c>
      <c r="B140" s="17" t="s">
        <v>196</v>
      </c>
      <c r="C140" t="s">
        <v>408</v>
      </c>
      <c r="D140" s="56" t="s">
        <v>409</v>
      </c>
      <c r="E140" s="17" t="s">
        <v>197</v>
      </c>
      <c r="F140" s="17" t="s">
        <v>125</v>
      </c>
      <c r="G140" s="40">
        <v>1</v>
      </c>
    </row>
    <row r="141" spans="1:7" x14ac:dyDescent="0.3">
      <c r="A141" s="17" t="s">
        <v>42</v>
      </c>
      <c r="B141" s="17" t="s">
        <v>42</v>
      </c>
      <c r="C141" t="s">
        <v>42</v>
      </c>
      <c r="D141" s="56" t="s">
        <v>42</v>
      </c>
      <c r="E141" s="17" t="s">
        <v>42</v>
      </c>
      <c r="F141" s="17" t="s">
        <v>42</v>
      </c>
      <c r="G141" s="17" t="s">
        <v>44</v>
      </c>
    </row>
    <row r="142" spans="1:7" x14ac:dyDescent="0.3">
      <c r="A142" s="17" t="s">
        <v>198</v>
      </c>
      <c r="B142" s="17" t="s">
        <v>199</v>
      </c>
      <c r="C142" t="s">
        <v>200</v>
      </c>
      <c r="D142" s="56" t="s">
        <v>410</v>
      </c>
      <c r="E142" s="17" t="s">
        <v>42</v>
      </c>
      <c r="F142" s="17" t="s">
        <v>201</v>
      </c>
      <c r="G142" s="40">
        <v>0.41</v>
      </c>
    </row>
    <row r="143" spans="1:7" x14ac:dyDescent="0.3">
      <c r="A143" s="17" t="s">
        <v>198</v>
      </c>
      <c r="B143" s="17" t="s">
        <v>199</v>
      </c>
      <c r="C143" t="s">
        <v>411</v>
      </c>
      <c r="D143" s="56" t="s">
        <v>412</v>
      </c>
      <c r="E143" s="17" t="s">
        <v>202</v>
      </c>
      <c r="F143" s="17" t="s">
        <v>203</v>
      </c>
      <c r="G143" s="40">
        <v>0.59</v>
      </c>
    </row>
    <row r="144" spans="1:7" x14ac:dyDescent="0.3">
      <c r="A144" s="17" t="s">
        <v>42</v>
      </c>
      <c r="B144" s="17" t="s">
        <v>42</v>
      </c>
      <c r="C144" t="s">
        <v>42</v>
      </c>
      <c r="D144" s="56" t="s">
        <v>42</v>
      </c>
      <c r="E144" s="17" t="s">
        <v>42</v>
      </c>
      <c r="F144" s="17" t="s">
        <v>42</v>
      </c>
      <c r="G144" s="17" t="s">
        <v>44</v>
      </c>
    </row>
    <row r="145" spans="1:7" x14ac:dyDescent="0.3">
      <c r="A145" s="17" t="s">
        <v>204</v>
      </c>
      <c r="B145" s="17" t="s">
        <v>199</v>
      </c>
      <c r="C145" t="s">
        <v>413</v>
      </c>
      <c r="D145" s="56" t="s">
        <v>414</v>
      </c>
      <c r="E145" s="17" t="s">
        <v>197</v>
      </c>
      <c r="F145" s="17" t="s">
        <v>203</v>
      </c>
      <c r="G145" s="40">
        <v>0.63</v>
      </c>
    </row>
    <row r="146" spans="1:7" x14ac:dyDescent="0.3">
      <c r="A146" s="17" t="s">
        <v>204</v>
      </c>
      <c r="B146" s="17" t="s">
        <v>199</v>
      </c>
      <c r="C146" t="s">
        <v>415</v>
      </c>
      <c r="D146" s="56" t="s">
        <v>416</v>
      </c>
      <c r="E146" s="17" t="s">
        <v>197</v>
      </c>
      <c r="F146" s="17" t="s">
        <v>203</v>
      </c>
      <c r="G146" s="40">
        <v>0.14000000000000001</v>
      </c>
    </row>
    <row r="147" spans="1:7" x14ac:dyDescent="0.3">
      <c r="A147" s="17" t="s">
        <v>204</v>
      </c>
      <c r="B147" s="17" t="s">
        <v>199</v>
      </c>
      <c r="C147" t="s">
        <v>417</v>
      </c>
      <c r="D147" s="56" t="s">
        <v>418</v>
      </c>
      <c r="E147" s="17" t="s">
        <v>197</v>
      </c>
      <c r="F147" s="17" t="s">
        <v>203</v>
      </c>
      <c r="G147" s="40">
        <v>0.23</v>
      </c>
    </row>
    <row r="148" spans="1:7" x14ac:dyDescent="0.3">
      <c r="A148" s="17" t="s">
        <v>42</v>
      </c>
      <c r="B148" s="17" t="s">
        <v>42</v>
      </c>
      <c r="C148" t="s">
        <v>42</v>
      </c>
      <c r="D148" s="56" t="s">
        <v>42</v>
      </c>
      <c r="E148" s="17" t="s">
        <v>42</v>
      </c>
      <c r="F148" s="17" t="s">
        <v>42</v>
      </c>
      <c r="G148" s="17" t="s">
        <v>44</v>
      </c>
    </row>
    <row r="149" spans="1:7" x14ac:dyDescent="0.3">
      <c r="A149" s="17" t="s">
        <v>205</v>
      </c>
      <c r="B149" s="17" t="s">
        <v>206</v>
      </c>
      <c r="C149" t="s">
        <v>207</v>
      </c>
      <c r="D149" s="56" t="s">
        <v>419</v>
      </c>
      <c r="E149" s="17" t="s">
        <v>42</v>
      </c>
      <c r="F149" s="17" t="s">
        <v>208</v>
      </c>
      <c r="G149" s="40">
        <v>0.11</v>
      </c>
    </row>
    <row r="150" spans="1:7" x14ac:dyDescent="0.3">
      <c r="A150" s="17" t="s">
        <v>205</v>
      </c>
      <c r="B150" s="17" t="s">
        <v>206</v>
      </c>
      <c r="C150" t="s">
        <v>420</v>
      </c>
      <c r="D150" s="56" t="s">
        <v>421</v>
      </c>
      <c r="E150" s="17" t="s">
        <v>97</v>
      </c>
      <c r="F150" s="17" t="s">
        <v>209</v>
      </c>
      <c r="G150" s="40">
        <v>0.21</v>
      </c>
    </row>
    <row r="151" spans="1:7" x14ac:dyDescent="0.3">
      <c r="A151" s="17" t="s">
        <v>205</v>
      </c>
      <c r="B151" s="17" t="s">
        <v>206</v>
      </c>
      <c r="C151" t="s">
        <v>210</v>
      </c>
      <c r="D151" s="56" t="s">
        <v>422</v>
      </c>
      <c r="E151" s="17" t="s">
        <v>42</v>
      </c>
      <c r="F151" s="17" t="s">
        <v>208</v>
      </c>
      <c r="G151" s="40">
        <v>0.59</v>
      </c>
    </row>
    <row r="152" spans="1:7" x14ac:dyDescent="0.3">
      <c r="A152" s="17" t="s">
        <v>205</v>
      </c>
      <c r="B152" s="17" t="s">
        <v>206</v>
      </c>
      <c r="C152" t="s">
        <v>211</v>
      </c>
      <c r="D152" s="56" t="s">
        <v>423</v>
      </c>
      <c r="E152" s="17" t="s">
        <v>42</v>
      </c>
      <c r="F152" s="17" t="s">
        <v>208</v>
      </c>
      <c r="G152" s="40">
        <v>0.09</v>
      </c>
    </row>
    <row r="153" spans="1:7" x14ac:dyDescent="0.3">
      <c r="A153" s="17" t="s">
        <v>42</v>
      </c>
      <c r="B153" s="17" t="s">
        <v>42</v>
      </c>
      <c r="C153" t="s">
        <v>42</v>
      </c>
      <c r="D153" s="56" t="s">
        <v>42</v>
      </c>
      <c r="E153" s="17" t="s">
        <v>42</v>
      </c>
      <c r="F153" s="17" t="s">
        <v>42</v>
      </c>
      <c r="G153" s="17" t="s">
        <v>44</v>
      </c>
    </row>
    <row r="154" spans="1:7" x14ac:dyDescent="0.3">
      <c r="A154" s="17" t="s">
        <v>212</v>
      </c>
      <c r="B154" s="17" t="s">
        <v>206</v>
      </c>
      <c r="C154" t="s">
        <v>213</v>
      </c>
      <c r="D154" s="56" t="s">
        <v>424</v>
      </c>
      <c r="E154" s="17" t="s">
        <v>42</v>
      </c>
      <c r="F154" s="17" t="s">
        <v>208</v>
      </c>
      <c r="G154" s="40">
        <v>0.04</v>
      </c>
    </row>
    <row r="155" spans="1:7" x14ac:dyDescent="0.3">
      <c r="A155" s="17" t="s">
        <v>212</v>
      </c>
      <c r="B155" s="17" t="s">
        <v>206</v>
      </c>
      <c r="C155" t="s">
        <v>214</v>
      </c>
      <c r="D155" s="56" t="s">
        <v>425</v>
      </c>
      <c r="E155" s="17" t="s">
        <v>42</v>
      </c>
      <c r="F155" s="17" t="s">
        <v>208</v>
      </c>
      <c r="G155" s="40">
        <v>7.0000000000000007E-2</v>
      </c>
    </row>
    <row r="156" spans="1:7" x14ac:dyDescent="0.3">
      <c r="A156" s="17" t="s">
        <v>212</v>
      </c>
      <c r="B156" s="17" t="s">
        <v>206</v>
      </c>
      <c r="C156" t="s">
        <v>215</v>
      </c>
      <c r="D156" s="56" t="s">
        <v>426</v>
      </c>
      <c r="E156" s="17" t="s">
        <v>97</v>
      </c>
      <c r="F156" s="17" t="s">
        <v>209</v>
      </c>
      <c r="G156" s="40">
        <v>0.63</v>
      </c>
    </row>
    <row r="157" spans="1:7" x14ac:dyDescent="0.3">
      <c r="A157" s="17" t="s">
        <v>212</v>
      </c>
      <c r="B157" s="17" t="s">
        <v>206</v>
      </c>
      <c r="C157" t="s">
        <v>216</v>
      </c>
      <c r="D157" s="56" t="s">
        <v>427</v>
      </c>
      <c r="E157" s="17" t="s">
        <v>97</v>
      </c>
      <c r="F157" s="17" t="s">
        <v>209</v>
      </c>
      <c r="G157" s="40">
        <v>0.17</v>
      </c>
    </row>
    <row r="158" spans="1:7" x14ac:dyDescent="0.3">
      <c r="A158" s="17" t="s">
        <v>212</v>
      </c>
      <c r="B158" s="17" t="s">
        <v>206</v>
      </c>
      <c r="C158" t="s">
        <v>217</v>
      </c>
      <c r="D158" s="56" t="s">
        <v>428</v>
      </c>
      <c r="E158" s="17" t="s">
        <v>42</v>
      </c>
      <c r="F158" s="17" t="s">
        <v>208</v>
      </c>
      <c r="G158" s="40">
        <v>0.05</v>
      </c>
    </row>
    <row r="159" spans="1:7" x14ac:dyDescent="0.3">
      <c r="A159" s="17" t="s">
        <v>212</v>
      </c>
      <c r="B159" s="17" t="s">
        <v>206</v>
      </c>
      <c r="C159" t="s">
        <v>218</v>
      </c>
      <c r="D159" s="56" t="s">
        <v>429</v>
      </c>
      <c r="E159" s="17" t="s">
        <v>42</v>
      </c>
      <c r="F159" s="17" t="s">
        <v>208</v>
      </c>
      <c r="G159" s="40">
        <v>0.01</v>
      </c>
    </row>
    <row r="160" spans="1:7" x14ac:dyDescent="0.3">
      <c r="A160" s="17" t="s">
        <v>212</v>
      </c>
      <c r="B160" s="17" t="s">
        <v>206</v>
      </c>
      <c r="C160" t="s">
        <v>219</v>
      </c>
      <c r="D160" s="56" t="s">
        <v>430</v>
      </c>
      <c r="E160" s="17" t="s">
        <v>42</v>
      </c>
      <c r="F160" s="17" t="s">
        <v>208</v>
      </c>
      <c r="G160" s="40">
        <v>0.03</v>
      </c>
    </row>
    <row r="161" spans="1:7" x14ac:dyDescent="0.3">
      <c r="A161" s="17" t="s">
        <v>212</v>
      </c>
      <c r="B161" s="17" t="s">
        <v>206</v>
      </c>
      <c r="C161" t="s">
        <v>218</v>
      </c>
      <c r="D161" s="56" t="s">
        <v>431</v>
      </c>
      <c r="E161" s="17" t="s">
        <v>42</v>
      </c>
      <c r="F161" s="17" t="s">
        <v>208</v>
      </c>
      <c r="G161" s="40">
        <v>0.01</v>
      </c>
    </row>
    <row r="162" spans="1:7" x14ac:dyDescent="0.3">
      <c r="A162" s="17" t="s">
        <v>42</v>
      </c>
      <c r="B162" s="17" t="s">
        <v>42</v>
      </c>
      <c r="C162" t="s">
        <v>42</v>
      </c>
      <c r="D162" s="56" t="s">
        <v>42</v>
      </c>
      <c r="E162" s="17" t="s">
        <v>42</v>
      </c>
      <c r="F162" s="17" t="s">
        <v>42</v>
      </c>
      <c r="G162" s="17" t="s">
        <v>44</v>
      </c>
    </row>
    <row r="163" spans="1:7" x14ac:dyDescent="0.3">
      <c r="A163" s="17" t="s">
        <v>220</v>
      </c>
      <c r="B163" s="17" t="s">
        <v>83</v>
      </c>
      <c r="C163" t="s">
        <v>432</v>
      </c>
      <c r="D163" s="56" t="s">
        <v>433</v>
      </c>
      <c r="E163" s="17" t="s">
        <v>84</v>
      </c>
      <c r="F163" s="17" t="s">
        <v>62</v>
      </c>
      <c r="G163" s="40">
        <v>0.46</v>
      </c>
    </row>
    <row r="164" spans="1:7" x14ac:dyDescent="0.3">
      <c r="A164" s="17" t="s">
        <v>220</v>
      </c>
      <c r="B164" s="17" t="s">
        <v>83</v>
      </c>
      <c r="C164" t="s">
        <v>221</v>
      </c>
      <c r="D164" s="56" t="s">
        <v>434</v>
      </c>
      <c r="E164" s="17" t="s">
        <v>42</v>
      </c>
      <c r="F164" s="17" t="s">
        <v>222</v>
      </c>
      <c r="G164" s="40">
        <v>0.21</v>
      </c>
    </row>
    <row r="165" spans="1:7" x14ac:dyDescent="0.3">
      <c r="A165" s="17" t="s">
        <v>220</v>
      </c>
      <c r="B165" s="17" t="s">
        <v>83</v>
      </c>
      <c r="C165" t="s">
        <v>223</v>
      </c>
      <c r="D165" s="56" t="s">
        <v>435</v>
      </c>
      <c r="E165" s="17" t="s">
        <v>42</v>
      </c>
      <c r="F165" s="17" t="s">
        <v>222</v>
      </c>
      <c r="G165" s="40">
        <v>0.27</v>
      </c>
    </row>
    <row r="166" spans="1:7" x14ac:dyDescent="0.3">
      <c r="A166" s="17" t="s">
        <v>220</v>
      </c>
      <c r="B166" s="17" t="s">
        <v>83</v>
      </c>
      <c r="C166" t="s">
        <v>224</v>
      </c>
      <c r="D166" s="56" t="s">
        <v>436</v>
      </c>
      <c r="E166" s="17" t="s">
        <v>42</v>
      </c>
      <c r="F166" s="17" t="s">
        <v>222</v>
      </c>
      <c r="G166" s="40">
        <v>0.06</v>
      </c>
    </row>
    <row r="167" spans="1:7" x14ac:dyDescent="0.3">
      <c r="A167" s="17" t="s">
        <v>42</v>
      </c>
      <c r="B167" s="17" t="s">
        <v>42</v>
      </c>
      <c r="C167" t="s">
        <v>42</v>
      </c>
      <c r="D167" s="56" t="s">
        <v>42</v>
      </c>
      <c r="E167" s="17" t="s">
        <v>42</v>
      </c>
      <c r="F167" s="17" t="s">
        <v>42</v>
      </c>
      <c r="G167" s="17" t="s">
        <v>44</v>
      </c>
    </row>
    <row r="168" spans="1:7" x14ac:dyDescent="0.3">
      <c r="A168" s="17" t="s">
        <v>225</v>
      </c>
      <c r="B168" s="17" t="s">
        <v>100</v>
      </c>
      <c r="C168" t="s">
        <v>437</v>
      </c>
      <c r="D168" s="56" t="s">
        <v>438</v>
      </c>
      <c r="E168" s="17" t="s">
        <v>55</v>
      </c>
      <c r="F168" s="17" t="s">
        <v>56</v>
      </c>
      <c r="G168" s="40">
        <v>1</v>
      </c>
    </row>
    <row r="169" spans="1:7" x14ac:dyDescent="0.3">
      <c r="A169" s="17" t="s">
        <v>42</v>
      </c>
      <c r="B169" s="17" t="s">
        <v>42</v>
      </c>
      <c r="C169" t="s">
        <v>42</v>
      </c>
      <c r="D169" s="56" t="s">
        <v>42</v>
      </c>
      <c r="E169" s="17" t="s">
        <v>42</v>
      </c>
      <c r="F169" s="17" t="s">
        <v>42</v>
      </c>
      <c r="G169" s="17" t="s">
        <v>44</v>
      </c>
    </row>
    <row r="170" spans="1:7" x14ac:dyDescent="0.3">
      <c r="A170" s="17" t="s">
        <v>226</v>
      </c>
      <c r="B170" s="17" t="s">
        <v>100</v>
      </c>
      <c r="C170" t="s">
        <v>227</v>
      </c>
      <c r="D170" s="56" t="s">
        <v>439</v>
      </c>
      <c r="E170" s="17" t="s">
        <v>56</v>
      </c>
      <c r="F170" s="17" t="s">
        <v>80</v>
      </c>
      <c r="G170" s="40">
        <v>0.54</v>
      </c>
    </row>
    <row r="171" spans="1:7" x14ac:dyDescent="0.3">
      <c r="A171" s="17" t="s">
        <v>226</v>
      </c>
      <c r="B171" s="17" t="s">
        <v>100</v>
      </c>
      <c r="C171" t="s">
        <v>228</v>
      </c>
      <c r="D171" s="56" t="s">
        <v>440</v>
      </c>
      <c r="E171" s="17" t="s">
        <v>42</v>
      </c>
      <c r="F171" s="17" t="s">
        <v>229</v>
      </c>
      <c r="G171" s="40">
        <v>0.46</v>
      </c>
    </row>
    <row r="172" spans="1:7" x14ac:dyDescent="0.3">
      <c r="A172" s="17" t="s">
        <v>42</v>
      </c>
      <c r="B172" s="17" t="s">
        <v>42</v>
      </c>
      <c r="C172" t="s">
        <v>42</v>
      </c>
      <c r="D172" s="56" t="s">
        <v>42</v>
      </c>
      <c r="E172" s="17" t="s">
        <v>42</v>
      </c>
      <c r="F172" s="17" t="s">
        <v>42</v>
      </c>
      <c r="G172" s="17" t="s">
        <v>44</v>
      </c>
    </row>
    <row r="173" spans="1:7" x14ac:dyDescent="0.3">
      <c r="A173" s="17" t="s">
        <v>230</v>
      </c>
      <c r="B173" s="17" t="s">
        <v>88</v>
      </c>
      <c r="C173" t="s">
        <v>441</v>
      </c>
      <c r="D173" s="56" t="s">
        <v>442</v>
      </c>
      <c r="E173" s="17" t="s">
        <v>89</v>
      </c>
      <c r="F173" s="17" t="s">
        <v>90</v>
      </c>
      <c r="G173" s="40">
        <v>1</v>
      </c>
    </row>
    <row r="174" spans="1:7" x14ac:dyDescent="0.3">
      <c r="A174" s="17" t="s">
        <v>42</v>
      </c>
      <c r="B174" s="17" t="s">
        <v>42</v>
      </c>
      <c r="C174" t="s">
        <v>42</v>
      </c>
      <c r="D174" s="56" t="s">
        <v>42</v>
      </c>
      <c r="E174" s="17" t="s">
        <v>42</v>
      </c>
      <c r="F174" s="17" t="s">
        <v>42</v>
      </c>
      <c r="G174" s="17" t="s">
        <v>44</v>
      </c>
    </row>
    <row r="175" spans="1:7" x14ac:dyDescent="0.3">
      <c r="A175" s="17" t="s">
        <v>231</v>
      </c>
      <c r="B175" s="17" t="s">
        <v>100</v>
      </c>
      <c r="C175" t="s">
        <v>232</v>
      </c>
      <c r="D175" s="56" t="s">
        <v>443</v>
      </c>
      <c r="E175" s="17" t="s">
        <v>55</v>
      </c>
      <c r="F175" s="17" t="s">
        <v>56</v>
      </c>
      <c r="G175" s="40">
        <v>1</v>
      </c>
    </row>
    <row r="176" spans="1:7" x14ac:dyDescent="0.3">
      <c r="A176" s="17" t="s">
        <v>42</v>
      </c>
      <c r="B176" s="17" t="s">
        <v>42</v>
      </c>
      <c r="C176" t="s">
        <v>42</v>
      </c>
      <c r="D176" s="56" t="s">
        <v>42</v>
      </c>
      <c r="E176" s="17" t="s">
        <v>42</v>
      </c>
      <c r="F176" s="17" t="s">
        <v>42</v>
      </c>
      <c r="G176" s="17" t="s">
        <v>44</v>
      </c>
    </row>
    <row r="177" spans="1:7" x14ac:dyDescent="0.3">
      <c r="A177" s="17" t="s">
        <v>233</v>
      </c>
      <c r="B177" s="17" t="s">
        <v>234</v>
      </c>
      <c r="C177" t="s">
        <v>444</v>
      </c>
      <c r="D177" s="56" t="s">
        <v>445</v>
      </c>
      <c r="E177" s="17" t="s">
        <v>197</v>
      </c>
      <c r="F177" s="17" t="s">
        <v>145</v>
      </c>
      <c r="G177" s="40">
        <v>0.25</v>
      </c>
    </row>
    <row r="178" spans="1:7" x14ac:dyDescent="0.3">
      <c r="A178" s="17" t="s">
        <v>233</v>
      </c>
      <c r="B178" s="17" t="s">
        <v>234</v>
      </c>
      <c r="C178" t="s">
        <v>235</v>
      </c>
      <c r="D178" s="56" t="s">
        <v>446</v>
      </c>
      <c r="E178" s="17" t="s">
        <v>42</v>
      </c>
      <c r="F178" s="17" t="s">
        <v>236</v>
      </c>
      <c r="G178" s="40">
        <v>0.46</v>
      </c>
    </row>
    <row r="179" spans="1:7" x14ac:dyDescent="0.3">
      <c r="A179" s="17" t="s">
        <v>233</v>
      </c>
      <c r="B179" s="17" t="s">
        <v>234</v>
      </c>
      <c r="C179" t="s">
        <v>237</v>
      </c>
      <c r="D179" s="56" t="s">
        <v>447</v>
      </c>
      <c r="E179" s="17" t="s">
        <v>42</v>
      </c>
      <c r="F179" s="17" t="s">
        <v>236</v>
      </c>
      <c r="G179" s="40">
        <v>0.3</v>
      </c>
    </row>
    <row r="180" spans="1:7" x14ac:dyDescent="0.3">
      <c r="A180" s="17" t="s">
        <v>42</v>
      </c>
      <c r="B180" s="17" t="s">
        <v>42</v>
      </c>
      <c r="C180" t="s">
        <v>42</v>
      </c>
      <c r="D180" s="56" t="s">
        <v>42</v>
      </c>
      <c r="E180" s="17" t="s">
        <v>42</v>
      </c>
      <c r="F180" s="17" t="s">
        <v>42</v>
      </c>
      <c r="G180" s="17" t="s">
        <v>44</v>
      </c>
    </row>
    <row r="181" spans="1:7" x14ac:dyDescent="0.3">
      <c r="A181" s="17"/>
      <c r="B181" s="17"/>
      <c r="D181" s="17"/>
      <c r="E181" s="17"/>
      <c r="F181" s="17"/>
      <c r="G181" s="17"/>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autoFilter ref="A9:G180"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14"/>
  <sheetViews>
    <sheetView zoomScaleNormal="100" workbookViewId="0"/>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ustomWidth="1"/>
    <col min="13" max="13" width="9.109375" customWidth="1"/>
  </cols>
  <sheetData>
    <row r="1" spans="1:14" ht="21" x14ac:dyDescent="0.4">
      <c r="A1" s="77" t="s">
        <v>671</v>
      </c>
      <c r="B1" s="57"/>
      <c r="C1" s="57"/>
    </row>
    <row r="2" spans="1:14" ht="18" x14ac:dyDescent="0.35">
      <c r="A2" s="18" t="s">
        <v>243</v>
      </c>
      <c r="B2" s="18"/>
      <c r="C2" s="79"/>
      <c r="D2" s="79"/>
      <c r="E2" s="79"/>
      <c r="K2"/>
      <c r="L2"/>
    </row>
    <row r="4" spans="1:14" ht="16.2" x14ac:dyDescent="0.3">
      <c r="A4" s="11" t="s">
        <v>19</v>
      </c>
      <c r="B4" s="11"/>
      <c r="C4" s="10"/>
      <c r="D4"/>
      <c r="E4"/>
      <c r="F4"/>
      <c r="G4"/>
      <c r="H4"/>
      <c r="K4"/>
      <c r="L4"/>
    </row>
    <row r="5" spans="1:14" x14ac:dyDescent="0.3">
      <c r="A5" t="s">
        <v>279</v>
      </c>
      <c r="C5"/>
      <c r="D5"/>
      <c r="E5"/>
      <c r="F5"/>
      <c r="G5"/>
      <c r="H5"/>
      <c r="K5"/>
      <c r="L5"/>
    </row>
    <row r="6" spans="1:14" x14ac:dyDescent="0.3">
      <c r="A6" t="s">
        <v>593</v>
      </c>
      <c r="B6" s="73"/>
      <c r="C6" s="73"/>
      <c r="D6" s="73"/>
      <c r="E6" s="73"/>
      <c r="F6" s="73"/>
      <c r="G6" s="73"/>
      <c r="H6" s="73"/>
      <c r="I6" s="73"/>
      <c r="J6" s="73"/>
      <c r="K6" s="73"/>
      <c r="L6" s="73"/>
      <c r="M6" s="73"/>
      <c r="N6" s="73"/>
    </row>
    <row r="7" spans="1:14" x14ac:dyDescent="0.3">
      <c r="A7" t="s">
        <v>268</v>
      </c>
      <c r="C7"/>
      <c r="D7"/>
      <c r="E7"/>
      <c r="F7"/>
      <c r="G7"/>
      <c r="H7"/>
      <c r="K7"/>
      <c r="L7"/>
    </row>
    <row r="8" spans="1:14" x14ac:dyDescent="0.3">
      <c r="A8" s="155" t="s">
        <v>661</v>
      </c>
      <c r="B8" s="155"/>
      <c r="C8" s="155"/>
      <c r="D8" s="155"/>
      <c r="E8" s="155"/>
      <c r="F8" s="155"/>
      <c r="G8" s="155"/>
      <c r="H8" s="155"/>
      <c r="I8" s="155"/>
      <c r="J8" s="155"/>
      <c r="K8" s="155"/>
      <c r="L8" s="44"/>
      <c r="M8" s="44"/>
      <c r="N8" s="44"/>
    </row>
    <row r="9" spans="1:14" x14ac:dyDescent="0.3">
      <c r="A9" s="155"/>
      <c r="B9" s="155"/>
      <c r="C9" s="155"/>
      <c r="D9" s="155"/>
      <c r="E9" s="155"/>
      <c r="F9" s="155"/>
      <c r="G9" s="155"/>
      <c r="H9" s="155"/>
      <c r="I9" s="155"/>
      <c r="J9" s="155"/>
      <c r="K9" s="155"/>
      <c r="L9" s="44"/>
      <c r="M9" s="44"/>
      <c r="N9" s="44"/>
    </row>
    <row r="10" spans="1:14" ht="14.4" customHeight="1" x14ac:dyDescent="0.3"/>
    <row r="11" spans="1:14" ht="15" customHeight="1" x14ac:dyDescent="0.3">
      <c r="A11" s="242" t="s">
        <v>26</v>
      </c>
      <c r="B11" s="242"/>
      <c r="C11" s="242"/>
      <c r="D11" s="242"/>
      <c r="E11" s="242"/>
      <c r="F11" s="242"/>
      <c r="G11" s="242"/>
      <c r="H11" s="242"/>
      <c r="I11" s="242"/>
      <c r="J11" s="43"/>
      <c r="K11" s="43"/>
      <c r="L11" s="43"/>
      <c r="M11" s="43"/>
      <c r="N11" s="43"/>
    </row>
    <row r="12" spans="1:14" x14ac:dyDescent="0.3">
      <c r="A12" s="180" t="s">
        <v>27</v>
      </c>
      <c r="B12" s="180"/>
      <c r="C12" s="180"/>
      <c r="D12" s="180"/>
      <c r="E12" s="180"/>
      <c r="F12" s="180"/>
      <c r="G12" s="180"/>
      <c r="H12" s="43"/>
      <c r="I12" s="43"/>
      <c r="J12" s="43"/>
      <c r="K12" s="43"/>
      <c r="L12" s="43"/>
      <c r="M12" s="43"/>
      <c r="N12" s="43"/>
    </row>
    <row r="14" spans="1:14" ht="15.6" x14ac:dyDescent="0.3">
      <c r="A14" s="181" t="s">
        <v>679</v>
      </c>
      <c r="B14" s="181"/>
      <c r="C14" s="181"/>
      <c r="D14" s="181"/>
      <c r="E14" s="181"/>
      <c r="F14" s="181"/>
      <c r="G14" s="181"/>
      <c r="H14" s="181"/>
    </row>
    <row r="15" spans="1:14" ht="15" thickBot="1" x14ac:dyDescent="0.35"/>
    <row r="16" spans="1:14" ht="19.2" customHeight="1" thickBot="1" x14ac:dyDescent="0.35">
      <c r="A16" s="182" t="s">
        <v>7</v>
      </c>
      <c r="B16" s="184" t="s">
        <v>239</v>
      </c>
      <c r="C16" s="185"/>
      <c r="D16" s="185"/>
      <c r="E16" s="185"/>
      <c r="F16" s="185"/>
      <c r="G16" s="185"/>
      <c r="H16" s="185"/>
      <c r="I16" s="185"/>
      <c r="J16" s="185"/>
      <c r="K16" s="185"/>
      <c r="L16" s="186"/>
    </row>
    <row r="17" spans="1:12" ht="18.600000000000001" customHeight="1" thickBot="1" x14ac:dyDescent="0.35">
      <c r="A17" s="183"/>
      <c r="B17" s="187" t="s">
        <v>10</v>
      </c>
      <c r="C17" s="188"/>
      <c r="D17" s="188"/>
      <c r="E17" s="189"/>
      <c r="F17" s="187" t="s">
        <v>9</v>
      </c>
      <c r="G17" s="188"/>
      <c r="H17" s="188"/>
      <c r="I17" s="190" t="s">
        <v>22</v>
      </c>
      <c r="J17" s="191"/>
      <c r="K17" s="191"/>
      <c r="L17" s="192"/>
    </row>
    <row r="18" spans="1:12" ht="18.600000000000001" customHeight="1" x14ac:dyDescent="0.3">
      <c r="A18" s="9" t="s">
        <v>3</v>
      </c>
      <c r="B18" s="196">
        <v>11.422636569</v>
      </c>
      <c r="C18" s="197"/>
      <c r="D18" s="197"/>
      <c r="E18" s="198"/>
      <c r="F18" s="196">
        <v>36.521328226999998</v>
      </c>
      <c r="G18" s="197"/>
      <c r="H18" s="198"/>
      <c r="I18" s="196">
        <v>18.396700073000002</v>
      </c>
      <c r="J18" s="197"/>
      <c r="K18" s="197"/>
      <c r="L18" s="198"/>
    </row>
    <row r="19" spans="1:12" ht="17.399999999999999" x14ac:dyDescent="0.3">
      <c r="A19" s="6" t="s">
        <v>12</v>
      </c>
      <c r="B19" s="199">
        <v>12.960829493</v>
      </c>
      <c r="C19" s="200"/>
      <c r="D19" s="200"/>
      <c r="E19" s="201"/>
      <c r="F19" s="199">
        <v>41.069159769999999</v>
      </c>
      <c r="G19" s="200"/>
      <c r="H19" s="201"/>
      <c r="I19" s="199">
        <v>20.435618193</v>
      </c>
      <c r="J19" s="200"/>
      <c r="K19" s="200"/>
      <c r="L19" s="201"/>
    </row>
    <row r="20" spans="1:12" ht="18" thickBot="1" x14ac:dyDescent="0.35">
      <c r="A20" s="7" t="s">
        <v>13</v>
      </c>
      <c r="B20" s="223">
        <v>11.096688085</v>
      </c>
      <c r="C20" s="224"/>
      <c r="D20" s="224"/>
      <c r="E20" s="225"/>
      <c r="F20" s="226">
        <v>36.258673450000003</v>
      </c>
      <c r="G20" s="227"/>
      <c r="H20" s="228"/>
      <c r="I20" s="226">
        <v>17.806896813000002</v>
      </c>
      <c r="J20" s="227"/>
      <c r="K20" s="227"/>
      <c r="L20" s="228"/>
    </row>
    <row r="21" spans="1:12" ht="15.6" x14ac:dyDescent="0.3">
      <c r="A21" s="12"/>
      <c r="B21" s="12"/>
      <c r="C21" s="13"/>
      <c r="D21" s="13"/>
      <c r="E21" s="13"/>
      <c r="F21" s="13"/>
      <c r="G21" s="14"/>
      <c r="H21" s="14"/>
      <c r="I21" s="14"/>
    </row>
    <row r="22" spans="1:12" ht="17.399999999999999" x14ac:dyDescent="0.3">
      <c r="A22" s="12"/>
      <c r="B22" s="12"/>
      <c r="C22" s="13"/>
      <c r="D22" s="41" t="s">
        <v>680</v>
      </c>
      <c r="E22" s="13"/>
      <c r="F22" s="13"/>
      <c r="G22" s="14"/>
      <c r="H22" s="14"/>
      <c r="I22" s="14"/>
    </row>
    <row r="38" spans="1:15" ht="30.75" customHeight="1" x14ac:dyDescent="0.3"/>
    <row r="39" spans="1:15" s="22" customFormat="1" ht="18" customHeight="1" x14ac:dyDescent="0.3">
      <c r="A39"/>
      <c r="B39"/>
      <c r="C39" s="17"/>
      <c r="D39" s="17"/>
      <c r="E39" s="17"/>
      <c r="F39" s="17"/>
      <c r="G39" s="17"/>
      <c r="H39" s="17"/>
      <c r="I39"/>
      <c r="J39"/>
      <c r="K39" s="19"/>
      <c r="L39" s="19"/>
      <c r="M39"/>
      <c r="N39"/>
    </row>
    <row r="40" spans="1:15" ht="15.75" customHeight="1" x14ac:dyDescent="0.3">
      <c r="A40" s="181" t="s">
        <v>681</v>
      </c>
      <c r="B40" s="181"/>
      <c r="C40" s="181"/>
      <c r="D40" s="181"/>
      <c r="E40" s="181"/>
      <c r="F40" s="181"/>
      <c r="G40" s="181"/>
      <c r="H40" s="181"/>
      <c r="I40" s="181"/>
      <c r="J40" s="181"/>
      <c r="K40" s="181"/>
      <c r="L40" s="181"/>
    </row>
    <row r="41" spans="1:15" ht="15" thickBot="1" x14ac:dyDescent="0.35"/>
    <row r="42" spans="1:15" ht="18.600000000000001" customHeight="1" thickBot="1" x14ac:dyDescent="0.35">
      <c r="A42" s="174" t="s">
        <v>8</v>
      </c>
      <c r="B42" s="177" t="s">
        <v>468</v>
      </c>
      <c r="C42" s="229" t="s">
        <v>239</v>
      </c>
      <c r="D42" s="230"/>
      <c r="E42" s="230"/>
      <c r="F42" s="230"/>
      <c r="G42" s="230"/>
      <c r="H42" s="230"/>
      <c r="I42" s="230"/>
      <c r="J42" s="230"/>
      <c r="K42" s="230"/>
      <c r="L42" s="230"/>
      <c r="M42" s="230"/>
      <c r="N42" s="230"/>
      <c r="O42" s="231"/>
    </row>
    <row r="43" spans="1:15" ht="15" customHeight="1" thickBot="1" x14ac:dyDescent="0.35">
      <c r="A43" s="175"/>
      <c r="B43" s="178"/>
      <c r="C43" s="209" t="s">
        <v>10</v>
      </c>
      <c r="D43" s="215"/>
      <c r="E43" s="215"/>
      <c r="F43" s="215"/>
      <c r="G43" s="216"/>
      <c r="H43" s="232" t="s">
        <v>9</v>
      </c>
      <c r="I43" s="233"/>
      <c r="J43" s="233"/>
      <c r="K43" s="233"/>
      <c r="L43" s="233"/>
      <c r="M43" s="233"/>
      <c r="N43" s="234"/>
      <c r="O43" s="194" t="s">
        <v>595</v>
      </c>
    </row>
    <row r="44" spans="1:15" ht="30" customHeight="1" x14ac:dyDescent="0.3">
      <c r="A44" s="175"/>
      <c r="B44" s="178"/>
      <c r="C44" s="207" t="s">
        <v>6</v>
      </c>
      <c r="D44" s="210" t="s">
        <v>260</v>
      </c>
      <c r="E44" s="213" t="s">
        <v>14</v>
      </c>
      <c r="F44" s="214"/>
      <c r="G44" s="204" t="s">
        <v>594</v>
      </c>
      <c r="H44" s="207" t="s">
        <v>2</v>
      </c>
      <c r="I44" s="210" t="s">
        <v>3</v>
      </c>
      <c r="J44" s="221" t="s">
        <v>241</v>
      </c>
      <c r="K44" s="210" t="s">
        <v>260</v>
      </c>
      <c r="L44" s="202" t="s">
        <v>15</v>
      </c>
      <c r="M44" s="203"/>
      <c r="N44" s="204" t="s">
        <v>594</v>
      </c>
      <c r="O44" s="194"/>
    </row>
    <row r="45" spans="1:15" ht="14.4" customHeight="1" x14ac:dyDescent="0.3">
      <c r="A45" s="175"/>
      <c r="B45" s="178"/>
      <c r="C45" s="208"/>
      <c r="D45" s="211"/>
      <c r="E45" s="116" t="s">
        <v>4</v>
      </c>
      <c r="F45" s="117" t="s">
        <v>5</v>
      </c>
      <c r="G45" s="205"/>
      <c r="H45" s="208"/>
      <c r="I45" s="211"/>
      <c r="J45" s="222"/>
      <c r="K45" s="211"/>
      <c r="L45" s="22" t="s">
        <v>4</v>
      </c>
      <c r="M45" s="1" t="s">
        <v>5</v>
      </c>
      <c r="N45" s="205"/>
      <c r="O45" s="194"/>
    </row>
    <row r="46" spans="1:15" ht="15" customHeight="1" thickBot="1" x14ac:dyDescent="0.35">
      <c r="A46" s="176"/>
      <c r="B46" s="179"/>
      <c r="C46" s="209"/>
      <c r="D46" s="212"/>
      <c r="E46" s="74">
        <f>SUM(E48:E104)</f>
        <v>425</v>
      </c>
      <c r="F46" s="75">
        <f>SUM(F48:F104)</f>
        <v>1166</v>
      </c>
      <c r="G46" s="206"/>
      <c r="H46" s="209"/>
      <c r="I46" s="212"/>
      <c r="J46" s="215"/>
      <c r="K46" s="212"/>
      <c r="L46" s="74">
        <f>SUM(L48:L104)</f>
        <v>1687</v>
      </c>
      <c r="M46" s="75">
        <f>SUM(M48:M104)</f>
        <v>4296</v>
      </c>
      <c r="N46" s="206"/>
      <c r="O46" s="195"/>
    </row>
    <row r="47" spans="1:15" ht="14.4" customHeight="1" x14ac:dyDescent="0.3">
      <c r="A47" s="107"/>
      <c r="B47" s="101"/>
      <c r="C47" s="126"/>
      <c r="D47" s="127"/>
      <c r="E47" s="108"/>
      <c r="F47" s="109"/>
      <c r="G47" s="136"/>
      <c r="H47" s="126"/>
      <c r="I47" s="127"/>
      <c r="J47" s="128"/>
      <c r="K47" s="127"/>
      <c r="L47" s="108"/>
      <c r="M47" s="109"/>
      <c r="N47" s="136"/>
      <c r="O47" s="110"/>
    </row>
    <row r="48" spans="1:15" x14ac:dyDescent="0.3">
      <c r="A48" s="58" t="s">
        <v>558</v>
      </c>
      <c r="B48" s="60" t="s">
        <v>469</v>
      </c>
      <c r="C48" s="26">
        <v>10.233592881</v>
      </c>
      <c r="D48" s="23">
        <v>11.498986338</v>
      </c>
      <c r="E48" s="17">
        <v>0</v>
      </c>
      <c r="F48" s="4">
        <v>26</v>
      </c>
      <c r="G48" s="17" t="s">
        <v>626</v>
      </c>
      <c r="H48" s="5">
        <v>33.666267839</v>
      </c>
      <c r="I48" s="20">
        <v>32.647385984000003</v>
      </c>
      <c r="J48" s="28">
        <v>35.416040322999997</v>
      </c>
      <c r="K48" s="23">
        <v>37.820662538999997</v>
      </c>
      <c r="L48" s="17">
        <v>0</v>
      </c>
      <c r="M48" s="35">
        <v>53</v>
      </c>
      <c r="N48" s="89" t="s">
        <v>634</v>
      </c>
      <c r="O48" s="45">
        <v>2</v>
      </c>
    </row>
    <row r="49" spans="1:15" x14ac:dyDescent="0.3">
      <c r="A49" s="58" t="s">
        <v>527</v>
      </c>
      <c r="B49" s="60" t="s">
        <v>470</v>
      </c>
      <c r="C49" s="26">
        <v>6.1105722598999996</v>
      </c>
      <c r="D49" s="23">
        <v>7.5092227751999996</v>
      </c>
      <c r="E49" s="17">
        <v>35</v>
      </c>
      <c r="F49" s="4">
        <v>53</v>
      </c>
      <c r="G49" s="17" t="s">
        <v>627</v>
      </c>
      <c r="H49" s="5">
        <v>32.010497242</v>
      </c>
      <c r="I49" s="20">
        <v>21.144519884000001</v>
      </c>
      <c r="J49" s="28">
        <v>24.124147309000001</v>
      </c>
      <c r="K49" s="23">
        <v>26.811901991999999</v>
      </c>
      <c r="L49" s="17">
        <v>82</v>
      </c>
      <c r="M49" s="35">
        <v>123</v>
      </c>
      <c r="N49" s="89" t="s">
        <v>627</v>
      </c>
      <c r="O49" s="45">
        <v>3</v>
      </c>
    </row>
    <row r="50" spans="1:15" x14ac:dyDescent="0.3">
      <c r="A50" s="58" t="s">
        <v>528</v>
      </c>
      <c r="B50" s="60" t="s">
        <v>471</v>
      </c>
      <c r="C50" s="26">
        <v>12.780960776000001</v>
      </c>
      <c r="D50" s="23">
        <v>14.001334629</v>
      </c>
      <c r="E50" s="17">
        <v>0</v>
      </c>
      <c r="F50" s="4">
        <v>0</v>
      </c>
      <c r="G50" s="17" t="s">
        <v>629</v>
      </c>
      <c r="H50" s="5">
        <v>42.678962206000001</v>
      </c>
      <c r="I50" s="20">
        <v>42.970471572999998</v>
      </c>
      <c r="J50" s="28">
        <v>36.770779214999997</v>
      </c>
      <c r="K50" s="23">
        <v>38.707943383999996</v>
      </c>
      <c r="L50" s="17">
        <v>0</v>
      </c>
      <c r="M50" s="35">
        <v>62</v>
      </c>
      <c r="N50" s="89" t="s">
        <v>638</v>
      </c>
      <c r="O50" s="45">
        <v>2</v>
      </c>
    </row>
    <row r="51" spans="1:15" x14ac:dyDescent="0.3">
      <c r="A51" s="58" t="s">
        <v>559</v>
      </c>
      <c r="B51" s="60" t="s">
        <v>472</v>
      </c>
      <c r="C51" s="26">
        <v>11.996191684999999</v>
      </c>
      <c r="D51" s="23">
        <v>12.997516751999999</v>
      </c>
      <c r="E51" s="17">
        <v>0</v>
      </c>
      <c r="F51" s="4">
        <v>0</v>
      </c>
      <c r="G51" s="17" t="s">
        <v>630</v>
      </c>
      <c r="H51" s="5">
        <v>36.050052829000002</v>
      </c>
      <c r="I51" s="20">
        <v>37.797524594999999</v>
      </c>
      <c r="J51" s="28">
        <v>38.291644355999999</v>
      </c>
      <c r="K51" s="23">
        <v>40.116859392999999</v>
      </c>
      <c r="L51" s="17">
        <v>0</v>
      </c>
      <c r="M51" s="35">
        <v>29</v>
      </c>
      <c r="N51" s="89" t="s">
        <v>625</v>
      </c>
      <c r="O51" s="45">
        <v>2</v>
      </c>
    </row>
    <row r="52" spans="1:15" x14ac:dyDescent="0.3">
      <c r="A52" s="58" t="s">
        <v>560</v>
      </c>
      <c r="B52" s="60" t="s">
        <v>473</v>
      </c>
      <c r="C52" s="26">
        <v>14.927048259999999</v>
      </c>
      <c r="D52" s="23">
        <v>17.055966876999999</v>
      </c>
      <c r="E52" s="17">
        <v>0</v>
      </c>
      <c r="F52" s="4">
        <v>0</v>
      </c>
      <c r="G52" s="17" t="s">
        <v>631</v>
      </c>
      <c r="H52" s="5">
        <v>38.928102697</v>
      </c>
      <c r="I52" s="20">
        <v>44.781144781000002</v>
      </c>
      <c r="J52" s="28">
        <v>42.012499290999997</v>
      </c>
      <c r="K52" s="23">
        <v>45.472354883999998</v>
      </c>
      <c r="L52" s="17">
        <v>0</v>
      </c>
      <c r="M52" s="35">
        <v>0</v>
      </c>
      <c r="N52" s="89" t="s">
        <v>629</v>
      </c>
      <c r="O52" s="45">
        <v>1</v>
      </c>
    </row>
    <row r="53" spans="1:15" x14ac:dyDescent="0.3">
      <c r="A53" s="58" t="s">
        <v>529</v>
      </c>
      <c r="B53" s="60" t="s">
        <v>474</v>
      </c>
      <c r="C53" s="26">
        <v>8.5874075409999993</v>
      </c>
      <c r="D53" s="23">
        <v>9.2361561886000008</v>
      </c>
      <c r="E53" s="17">
        <v>101</v>
      </c>
      <c r="F53" s="4">
        <v>201</v>
      </c>
      <c r="G53" s="17" t="s">
        <v>627</v>
      </c>
      <c r="H53" s="5">
        <v>33.776444771000001</v>
      </c>
      <c r="I53" s="20">
        <v>30.741475735000002</v>
      </c>
      <c r="J53" s="28">
        <v>33.239718777999997</v>
      </c>
      <c r="K53" s="23">
        <v>34.564330054999999</v>
      </c>
      <c r="L53" s="17">
        <v>86</v>
      </c>
      <c r="M53" s="35">
        <v>328</v>
      </c>
      <c r="N53" s="89" t="s">
        <v>637</v>
      </c>
      <c r="O53" s="45">
        <v>3</v>
      </c>
    </row>
    <row r="54" spans="1:15" x14ac:dyDescent="0.3">
      <c r="A54" s="58" t="s">
        <v>561</v>
      </c>
      <c r="B54" s="60" t="s">
        <v>475</v>
      </c>
      <c r="C54" s="26">
        <v>15.621156212000001</v>
      </c>
      <c r="D54" s="23">
        <v>17.894030221000001</v>
      </c>
      <c r="E54" s="17">
        <v>0</v>
      </c>
      <c r="F54" s="4">
        <v>0</v>
      </c>
      <c r="G54" s="17" t="s">
        <v>631</v>
      </c>
      <c r="H54" s="5">
        <v>39.216390220000001</v>
      </c>
      <c r="I54" s="20">
        <v>53.013530135000003</v>
      </c>
      <c r="J54" s="28">
        <v>49.370289405000001</v>
      </c>
      <c r="K54" s="23">
        <v>53.282236206999997</v>
      </c>
      <c r="L54" s="17">
        <v>0</v>
      </c>
      <c r="M54" s="35">
        <v>0</v>
      </c>
      <c r="N54" s="89" t="s">
        <v>631</v>
      </c>
      <c r="O54" s="45">
        <v>1</v>
      </c>
    </row>
    <row r="55" spans="1:15" x14ac:dyDescent="0.3">
      <c r="A55" s="58" t="s">
        <v>530</v>
      </c>
      <c r="B55" s="60" t="s">
        <v>476</v>
      </c>
      <c r="C55" s="26">
        <v>14.346895075000001</v>
      </c>
      <c r="D55" s="23">
        <v>15.993508148</v>
      </c>
      <c r="E55" s="17">
        <v>0</v>
      </c>
      <c r="F55" s="4">
        <v>0</v>
      </c>
      <c r="G55" s="17" t="s">
        <v>631</v>
      </c>
      <c r="H55" s="5">
        <v>43.807519487999997</v>
      </c>
      <c r="I55" s="20">
        <v>44.539614561</v>
      </c>
      <c r="J55" s="28">
        <v>37.131659165000002</v>
      </c>
      <c r="K55" s="23">
        <v>39.576879296999998</v>
      </c>
      <c r="L55" s="17">
        <v>0</v>
      </c>
      <c r="M55" s="35">
        <v>25</v>
      </c>
      <c r="N55" s="89" t="s">
        <v>638</v>
      </c>
      <c r="O55" s="45">
        <v>2</v>
      </c>
    </row>
    <row r="56" spans="1:15" x14ac:dyDescent="0.3">
      <c r="A56" s="58" t="s">
        <v>562</v>
      </c>
      <c r="B56" s="60" t="s">
        <v>477</v>
      </c>
      <c r="C56" s="26">
        <v>11.091234347</v>
      </c>
      <c r="D56" s="23">
        <v>13.562926459</v>
      </c>
      <c r="E56" s="17">
        <v>0</v>
      </c>
      <c r="F56" s="4">
        <v>0</v>
      </c>
      <c r="G56" s="17" t="s">
        <v>629</v>
      </c>
      <c r="H56" s="5">
        <v>38.472717666000001</v>
      </c>
      <c r="I56" s="20">
        <v>36.135957066000003</v>
      </c>
      <c r="J56" s="28">
        <v>34.303091356000003</v>
      </c>
      <c r="K56" s="23">
        <v>38.273392760999997</v>
      </c>
      <c r="L56" s="17">
        <v>0</v>
      </c>
      <c r="M56" s="35">
        <v>16</v>
      </c>
      <c r="N56" s="89" t="s">
        <v>634</v>
      </c>
      <c r="O56" s="45">
        <v>2</v>
      </c>
    </row>
    <row r="57" spans="1:15" x14ac:dyDescent="0.3">
      <c r="A57" s="58" t="s">
        <v>531</v>
      </c>
      <c r="B57" s="60" t="s">
        <v>478</v>
      </c>
      <c r="C57" s="26">
        <v>9.9502487562000006</v>
      </c>
      <c r="D57" s="23">
        <v>11.503050696000001</v>
      </c>
      <c r="E57" s="17">
        <v>0</v>
      </c>
      <c r="F57" s="4">
        <v>17</v>
      </c>
      <c r="G57" s="17" t="s">
        <v>626</v>
      </c>
      <c r="H57" s="5">
        <v>36.956153731000001</v>
      </c>
      <c r="I57" s="20">
        <v>34.328358209000001</v>
      </c>
      <c r="J57" s="28">
        <v>33.924451304999998</v>
      </c>
      <c r="K57" s="23">
        <v>36.66715293</v>
      </c>
      <c r="L57" s="17">
        <v>0</v>
      </c>
      <c r="M57" s="35">
        <v>52</v>
      </c>
      <c r="N57" s="89" t="s">
        <v>639</v>
      </c>
      <c r="O57" s="45">
        <v>2</v>
      </c>
    </row>
    <row r="58" spans="1:15" x14ac:dyDescent="0.3">
      <c r="A58" s="58" t="s">
        <v>563</v>
      </c>
      <c r="B58" s="60" t="s">
        <v>479</v>
      </c>
      <c r="C58" s="26">
        <v>13.870094722999999</v>
      </c>
      <c r="D58" s="23">
        <v>15.450441604</v>
      </c>
      <c r="E58" s="17">
        <v>0</v>
      </c>
      <c r="F58" s="4">
        <v>0</v>
      </c>
      <c r="G58" s="17" t="s">
        <v>628</v>
      </c>
      <c r="H58" s="5">
        <v>39.713578679000001</v>
      </c>
      <c r="I58" s="20">
        <v>47.767253044999997</v>
      </c>
      <c r="J58" s="28">
        <v>43.927633444000001</v>
      </c>
      <c r="K58" s="23">
        <v>46.647210436999998</v>
      </c>
      <c r="L58" s="17">
        <v>0</v>
      </c>
      <c r="M58" s="35">
        <v>0</v>
      </c>
      <c r="N58" s="89" t="s">
        <v>629</v>
      </c>
      <c r="O58" s="45">
        <v>1</v>
      </c>
    </row>
    <row r="59" spans="1:15" x14ac:dyDescent="0.3">
      <c r="A59" s="58" t="s">
        <v>532</v>
      </c>
      <c r="B59" s="60" t="s">
        <v>480</v>
      </c>
      <c r="C59" s="26">
        <v>8.0914687774999994</v>
      </c>
      <c r="D59" s="23">
        <v>9.1058859426000005</v>
      </c>
      <c r="E59" s="17">
        <v>44</v>
      </c>
      <c r="F59" s="4">
        <v>84</v>
      </c>
      <c r="G59" s="17" t="s">
        <v>627</v>
      </c>
      <c r="H59" s="5">
        <v>33.343858760000003</v>
      </c>
      <c r="I59" s="20">
        <v>24.142480210999999</v>
      </c>
      <c r="J59" s="28">
        <v>26.443113569000001</v>
      </c>
      <c r="K59" s="23">
        <v>28.299602312000001</v>
      </c>
      <c r="L59" s="17">
        <v>160</v>
      </c>
      <c r="M59" s="35">
        <v>257</v>
      </c>
      <c r="N59" s="89" t="s">
        <v>627</v>
      </c>
      <c r="O59" s="45">
        <v>3</v>
      </c>
    </row>
    <row r="60" spans="1:15" x14ac:dyDescent="0.3">
      <c r="A60" s="58" t="s">
        <v>533</v>
      </c>
      <c r="B60" s="60" t="s">
        <v>481</v>
      </c>
      <c r="C60" s="26">
        <v>9.5701125896000008</v>
      </c>
      <c r="D60" s="23">
        <v>10.748309943000001</v>
      </c>
      <c r="E60" s="17">
        <v>7</v>
      </c>
      <c r="F60" s="4">
        <v>42</v>
      </c>
      <c r="G60" s="17" t="s">
        <v>633</v>
      </c>
      <c r="H60" s="5">
        <v>42.150357606</v>
      </c>
      <c r="I60" s="20">
        <v>30.296827020999999</v>
      </c>
      <c r="J60" s="28">
        <v>26.250794222</v>
      </c>
      <c r="K60" s="23">
        <v>28.025586360999998</v>
      </c>
      <c r="L60" s="17">
        <v>180</v>
      </c>
      <c r="M60" s="35">
        <v>286</v>
      </c>
      <c r="N60" s="89" t="s">
        <v>627</v>
      </c>
      <c r="O60" s="45">
        <v>3</v>
      </c>
    </row>
    <row r="61" spans="1:15" x14ac:dyDescent="0.3">
      <c r="A61" s="58" t="s">
        <v>534</v>
      </c>
      <c r="B61" s="60" t="s">
        <v>482</v>
      </c>
      <c r="C61" s="26">
        <v>12.654867256999999</v>
      </c>
      <c r="D61" s="23">
        <v>13.873091842999999</v>
      </c>
      <c r="E61" s="17">
        <v>0</v>
      </c>
      <c r="F61" s="4">
        <v>0</v>
      </c>
      <c r="G61" s="17" t="s">
        <v>629</v>
      </c>
      <c r="H61" s="5">
        <v>32.184312218999999</v>
      </c>
      <c r="I61" s="20">
        <v>41.194690264999998</v>
      </c>
      <c r="J61" s="28">
        <v>46.745905092000001</v>
      </c>
      <c r="K61" s="23">
        <v>49.266102930000002</v>
      </c>
      <c r="L61" s="17">
        <v>0</v>
      </c>
      <c r="M61" s="35">
        <v>0</v>
      </c>
      <c r="N61" s="89" t="s">
        <v>628</v>
      </c>
      <c r="O61" s="45">
        <v>1</v>
      </c>
    </row>
    <row r="62" spans="1:15" x14ac:dyDescent="0.3">
      <c r="A62" s="58" t="s">
        <v>535</v>
      </c>
      <c r="B62" s="60" t="s">
        <v>483</v>
      </c>
      <c r="C62" s="26">
        <v>10.874704491999999</v>
      </c>
      <c r="D62" s="23">
        <v>11.869330595999999</v>
      </c>
      <c r="E62" s="17">
        <v>0</v>
      </c>
      <c r="F62" s="4">
        <v>32</v>
      </c>
      <c r="G62" s="17" t="s">
        <v>634</v>
      </c>
      <c r="H62" s="5">
        <v>38.533675143000004</v>
      </c>
      <c r="I62" s="20">
        <v>34.886862546000003</v>
      </c>
      <c r="J62" s="28">
        <v>33.064963390000003</v>
      </c>
      <c r="K62" s="23">
        <v>34.757288459000002</v>
      </c>
      <c r="L62" s="17">
        <v>46</v>
      </c>
      <c r="M62" s="35">
        <v>193</v>
      </c>
      <c r="N62" s="89" t="s">
        <v>633</v>
      </c>
      <c r="O62" s="45">
        <v>3</v>
      </c>
    </row>
    <row r="63" spans="1:15" x14ac:dyDescent="0.3">
      <c r="A63" s="58" t="s">
        <v>536</v>
      </c>
      <c r="B63" s="60" t="s">
        <v>484</v>
      </c>
      <c r="C63" s="26">
        <v>11.19047619</v>
      </c>
      <c r="D63" s="23">
        <v>13.169306560000001</v>
      </c>
      <c r="E63" s="17">
        <v>0</v>
      </c>
      <c r="F63" s="4">
        <v>0</v>
      </c>
      <c r="G63" s="17" t="s">
        <v>630</v>
      </c>
      <c r="H63" s="5">
        <v>33.144086450000003</v>
      </c>
      <c r="I63" s="20">
        <v>35.833333332999999</v>
      </c>
      <c r="J63" s="28">
        <v>39.484597956999998</v>
      </c>
      <c r="K63" s="23">
        <v>43.228378429999999</v>
      </c>
      <c r="L63" s="17">
        <v>0</v>
      </c>
      <c r="M63" s="35">
        <v>0</v>
      </c>
      <c r="N63" s="89" t="s">
        <v>635</v>
      </c>
      <c r="O63" s="45">
        <v>1</v>
      </c>
    </row>
    <row r="64" spans="1:15" x14ac:dyDescent="0.3">
      <c r="A64" s="58" t="s">
        <v>537</v>
      </c>
      <c r="B64" s="60" t="s">
        <v>485</v>
      </c>
      <c r="C64" s="26">
        <v>12.514285714</v>
      </c>
      <c r="D64" s="23">
        <v>13.478102713</v>
      </c>
      <c r="E64" s="17">
        <v>0</v>
      </c>
      <c r="F64" s="4">
        <v>0</v>
      </c>
      <c r="G64" s="17" t="s">
        <v>635</v>
      </c>
      <c r="H64" s="5">
        <v>35.838257949999999</v>
      </c>
      <c r="I64" s="20">
        <v>38.942857142999998</v>
      </c>
      <c r="J64" s="28">
        <v>39.685100482000003</v>
      </c>
      <c r="K64" s="23">
        <v>41.453357777000001</v>
      </c>
      <c r="L64" s="17">
        <v>0</v>
      </c>
      <c r="M64" s="35">
        <v>0</v>
      </c>
      <c r="N64" s="89" t="s">
        <v>630</v>
      </c>
      <c r="O64" s="45">
        <v>1</v>
      </c>
    </row>
    <row r="65" spans="1:15" x14ac:dyDescent="0.3">
      <c r="A65" s="58" t="s">
        <v>564</v>
      </c>
      <c r="B65" s="60" t="s">
        <v>486</v>
      </c>
      <c r="C65" s="26">
        <v>10.769230769</v>
      </c>
      <c r="D65" s="23">
        <v>11.925925173</v>
      </c>
      <c r="E65" s="17">
        <v>0</v>
      </c>
      <c r="F65" s="4">
        <v>22</v>
      </c>
      <c r="G65" s="17" t="s">
        <v>634</v>
      </c>
      <c r="H65" s="5">
        <v>40.892060057999998</v>
      </c>
      <c r="I65" s="20">
        <v>39.004524887000002</v>
      </c>
      <c r="J65" s="28">
        <v>34.835541513999999</v>
      </c>
      <c r="K65" s="23">
        <v>36.787339363999997</v>
      </c>
      <c r="L65" s="17">
        <v>0</v>
      </c>
      <c r="M65" s="35">
        <v>104</v>
      </c>
      <c r="N65" s="89" t="s">
        <v>639</v>
      </c>
      <c r="O65" s="45">
        <v>2</v>
      </c>
    </row>
    <row r="66" spans="1:15" x14ac:dyDescent="0.3">
      <c r="A66" s="58" t="s">
        <v>538</v>
      </c>
      <c r="B66" s="60" t="s">
        <v>487</v>
      </c>
      <c r="C66" s="26">
        <v>8.8692946058000004</v>
      </c>
      <c r="D66" s="23">
        <v>10.020149467</v>
      </c>
      <c r="E66" s="17">
        <v>20</v>
      </c>
      <c r="F66" s="4">
        <v>55</v>
      </c>
      <c r="G66" s="17" t="s">
        <v>636</v>
      </c>
      <c r="H66" s="5">
        <v>36.208215909000003</v>
      </c>
      <c r="I66" s="20">
        <v>31.48340249</v>
      </c>
      <c r="J66" s="28">
        <v>31.755656753</v>
      </c>
      <c r="K66" s="23">
        <v>33.875934014000002</v>
      </c>
      <c r="L66" s="17">
        <v>45</v>
      </c>
      <c r="M66" s="35">
        <v>134</v>
      </c>
      <c r="N66" s="89" t="s">
        <v>637</v>
      </c>
      <c r="O66" s="45">
        <v>3</v>
      </c>
    </row>
    <row r="67" spans="1:15" x14ac:dyDescent="0.3">
      <c r="A67" s="58" t="s">
        <v>539</v>
      </c>
      <c r="B67" s="60" t="s">
        <v>488</v>
      </c>
      <c r="C67" s="26">
        <v>11.259754738</v>
      </c>
      <c r="D67" s="23">
        <v>12.575376944</v>
      </c>
      <c r="E67" s="17">
        <v>0</v>
      </c>
      <c r="F67" s="4">
        <v>7</v>
      </c>
      <c r="G67" s="17" t="s">
        <v>625</v>
      </c>
      <c r="H67" s="5">
        <v>43.266110279999999</v>
      </c>
      <c r="I67" s="20">
        <v>39.130434782999998</v>
      </c>
      <c r="J67" s="28">
        <v>33.030365871000001</v>
      </c>
      <c r="K67" s="23">
        <v>35.081106476000002</v>
      </c>
      <c r="L67" s="17">
        <v>25</v>
      </c>
      <c r="M67" s="35">
        <v>124</v>
      </c>
      <c r="N67" s="89" t="s">
        <v>633</v>
      </c>
      <c r="O67" s="45">
        <v>3</v>
      </c>
    </row>
    <row r="68" spans="1:15" x14ac:dyDescent="0.3">
      <c r="A68" s="58" t="s">
        <v>562</v>
      </c>
      <c r="B68" s="60" t="s">
        <v>489</v>
      </c>
      <c r="C68" s="26">
        <v>9.4516594516999994</v>
      </c>
      <c r="D68" s="23">
        <v>10.424448994</v>
      </c>
      <c r="E68" s="17">
        <v>18</v>
      </c>
      <c r="F68" s="4">
        <v>68</v>
      </c>
      <c r="G68" s="17" t="s">
        <v>637</v>
      </c>
      <c r="H68" s="5">
        <v>34.897792068999998</v>
      </c>
      <c r="I68" s="20">
        <v>29.87012987</v>
      </c>
      <c r="J68" s="28">
        <v>31.259766090999999</v>
      </c>
      <c r="K68" s="23">
        <v>33.046815078999998</v>
      </c>
      <c r="L68" s="17">
        <v>83</v>
      </c>
      <c r="M68" s="35">
        <v>207</v>
      </c>
      <c r="N68" s="89" t="s">
        <v>636</v>
      </c>
      <c r="O68" s="45">
        <v>3</v>
      </c>
    </row>
    <row r="69" spans="1:15" x14ac:dyDescent="0.3">
      <c r="A69" s="58" t="s">
        <v>540</v>
      </c>
      <c r="B69" s="60" t="s">
        <v>490</v>
      </c>
      <c r="C69" s="26">
        <v>11.685994647999999</v>
      </c>
      <c r="D69" s="23">
        <v>13.404524237</v>
      </c>
      <c r="E69" s="17">
        <v>0</v>
      </c>
      <c r="F69" s="4">
        <v>0</v>
      </c>
      <c r="G69" s="17" t="s">
        <v>635</v>
      </c>
      <c r="H69" s="5">
        <v>40.785876397000003</v>
      </c>
      <c r="I69" s="20">
        <v>36.217662801000003</v>
      </c>
      <c r="J69" s="28">
        <v>32.430764461999999</v>
      </c>
      <c r="K69" s="23">
        <v>35.078411398</v>
      </c>
      <c r="L69" s="17">
        <v>15</v>
      </c>
      <c r="M69" s="35">
        <v>73</v>
      </c>
      <c r="N69" s="89" t="s">
        <v>633</v>
      </c>
      <c r="O69" s="45">
        <v>3</v>
      </c>
    </row>
    <row r="70" spans="1:15" x14ac:dyDescent="0.3">
      <c r="A70" s="58" t="s">
        <v>541</v>
      </c>
      <c r="B70" s="60" t="s">
        <v>491</v>
      </c>
      <c r="C70" s="26">
        <v>11.085601837</v>
      </c>
      <c r="D70" s="23">
        <v>12.072622499</v>
      </c>
      <c r="E70" s="17">
        <v>0</v>
      </c>
      <c r="F70" s="4">
        <v>27</v>
      </c>
      <c r="G70" s="17" t="s">
        <v>638</v>
      </c>
      <c r="H70" s="5">
        <v>31.653701265999999</v>
      </c>
      <c r="I70" s="20">
        <v>34.40472286</v>
      </c>
      <c r="J70" s="28">
        <v>39.695395038000001</v>
      </c>
      <c r="K70" s="23">
        <v>41.711523898000003</v>
      </c>
      <c r="L70" s="17">
        <v>0</v>
      </c>
      <c r="M70" s="35">
        <v>0</v>
      </c>
      <c r="N70" s="89" t="s">
        <v>630</v>
      </c>
      <c r="O70" s="45">
        <v>2</v>
      </c>
    </row>
    <row r="71" spans="1:15" x14ac:dyDescent="0.3">
      <c r="A71" s="58" t="s">
        <v>542</v>
      </c>
      <c r="B71" s="60" t="s">
        <v>492</v>
      </c>
      <c r="C71" s="26">
        <v>9.2562867844000003</v>
      </c>
      <c r="D71" s="23">
        <v>10.446883619999999</v>
      </c>
      <c r="E71" s="17">
        <v>12</v>
      </c>
      <c r="F71" s="4">
        <v>45</v>
      </c>
      <c r="G71" s="17" t="s">
        <v>637</v>
      </c>
      <c r="H71" s="5">
        <v>38.758049321000001</v>
      </c>
      <c r="I71" s="20">
        <v>32.370251471000003</v>
      </c>
      <c r="J71" s="28">
        <v>30.502169213999998</v>
      </c>
      <c r="K71" s="23">
        <v>32.542116481000001</v>
      </c>
      <c r="L71" s="17">
        <v>72</v>
      </c>
      <c r="M71" s="35">
        <v>164</v>
      </c>
      <c r="N71" s="89" t="s">
        <v>636</v>
      </c>
      <c r="O71" s="45">
        <v>3</v>
      </c>
    </row>
    <row r="72" spans="1:15" x14ac:dyDescent="0.3">
      <c r="A72" s="58" t="s">
        <v>565</v>
      </c>
      <c r="B72" s="60" t="s">
        <v>493</v>
      </c>
      <c r="C72" s="26">
        <v>15.739078396</v>
      </c>
      <c r="D72" s="23">
        <v>17.290817143999998</v>
      </c>
      <c r="E72" s="17">
        <v>0</v>
      </c>
      <c r="F72" s="4">
        <v>0</v>
      </c>
      <c r="G72" s="17" t="s">
        <v>631</v>
      </c>
      <c r="H72" s="5">
        <v>36.929816264999999</v>
      </c>
      <c r="I72" s="20">
        <v>53.859964093000002</v>
      </c>
      <c r="J72" s="28">
        <v>53.264208326000002</v>
      </c>
      <c r="K72" s="23">
        <v>56.184862416000001</v>
      </c>
      <c r="L72" s="17">
        <v>0</v>
      </c>
      <c r="M72" s="35">
        <v>0</v>
      </c>
      <c r="N72" s="89" t="s">
        <v>631</v>
      </c>
      <c r="O72" s="45">
        <v>1</v>
      </c>
    </row>
    <row r="73" spans="1:15" x14ac:dyDescent="0.3">
      <c r="A73" s="58" t="s">
        <v>543</v>
      </c>
      <c r="B73" s="60" t="s">
        <v>494</v>
      </c>
      <c r="C73" s="26">
        <v>8.7466185752999994</v>
      </c>
      <c r="D73" s="23">
        <v>10.292697092999999</v>
      </c>
      <c r="E73" s="17">
        <v>9</v>
      </c>
      <c r="F73" s="4">
        <v>28</v>
      </c>
      <c r="G73" s="17" t="s">
        <v>636</v>
      </c>
      <c r="H73" s="5">
        <v>35.484462428000001</v>
      </c>
      <c r="I73" s="20">
        <v>26.690712352999999</v>
      </c>
      <c r="J73" s="28">
        <v>27.470622344999999</v>
      </c>
      <c r="K73" s="23">
        <v>30.097189717999999</v>
      </c>
      <c r="L73" s="17">
        <v>64</v>
      </c>
      <c r="M73" s="35">
        <v>114</v>
      </c>
      <c r="N73" s="89" t="s">
        <v>627</v>
      </c>
      <c r="O73" s="45">
        <v>3</v>
      </c>
    </row>
    <row r="74" spans="1:15" x14ac:dyDescent="0.3">
      <c r="A74" s="58" t="s">
        <v>544</v>
      </c>
      <c r="B74" s="60" t="s">
        <v>495</v>
      </c>
      <c r="C74" s="26">
        <v>18.967661692</v>
      </c>
      <c r="D74" s="23">
        <v>20.659608839000001</v>
      </c>
      <c r="E74" s="17">
        <v>0</v>
      </c>
      <c r="F74" s="4">
        <v>0</v>
      </c>
      <c r="G74" s="17" t="s">
        <v>631</v>
      </c>
      <c r="H74" s="5">
        <v>37.681066180999998</v>
      </c>
      <c r="I74" s="20">
        <v>56.032338308</v>
      </c>
      <c r="J74" s="28">
        <v>54.307789722999999</v>
      </c>
      <c r="K74" s="23">
        <v>57.284013860999998</v>
      </c>
      <c r="L74" s="17">
        <v>0</v>
      </c>
      <c r="M74" s="35">
        <v>0</v>
      </c>
      <c r="N74" s="89" t="s">
        <v>631</v>
      </c>
      <c r="O74" s="45">
        <v>1</v>
      </c>
    </row>
    <row r="75" spans="1:15" x14ac:dyDescent="0.3">
      <c r="A75" s="58" t="s">
        <v>566</v>
      </c>
      <c r="B75" s="60" t="s">
        <v>496</v>
      </c>
      <c r="C75" s="26">
        <v>15.873015873</v>
      </c>
      <c r="D75" s="23">
        <v>18.060507837999999</v>
      </c>
      <c r="E75" s="17">
        <v>0</v>
      </c>
      <c r="F75" s="4">
        <v>0</v>
      </c>
      <c r="G75" s="17" t="s">
        <v>631</v>
      </c>
      <c r="H75" s="5">
        <v>44.237483828000002</v>
      </c>
      <c r="I75" s="20">
        <v>52.494331066000001</v>
      </c>
      <c r="J75" s="28">
        <v>43.337968822000001</v>
      </c>
      <c r="K75" s="23">
        <v>46.651140648000002</v>
      </c>
      <c r="L75" s="17">
        <v>0</v>
      </c>
      <c r="M75" s="35">
        <v>0</v>
      </c>
      <c r="N75" s="89" t="s">
        <v>629</v>
      </c>
      <c r="O75" s="45">
        <v>1</v>
      </c>
    </row>
    <row r="76" spans="1:15" x14ac:dyDescent="0.3">
      <c r="A76" s="58" t="s">
        <v>567</v>
      </c>
      <c r="B76" s="60" t="s">
        <v>497</v>
      </c>
      <c r="C76" s="26">
        <v>11.212001579000001</v>
      </c>
      <c r="D76" s="23">
        <v>12.305441712</v>
      </c>
      <c r="E76" s="17">
        <v>0</v>
      </c>
      <c r="F76" s="4">
        <v>16</v>
      </c>
      <c r="G76" s="17" t="s">
        <v>638</v>
      </c>
      <c r="H76" s="5">
        <v>37.305892139000001</v>
      </c>
      <c r="I76" s="20">
        <v>35.017765494999999</v>
      </c>
      <c r="J76" s="28">
        <v>34.281322175</v>
      </c>
      <c r="K76" s="23">
        <v>36.174806246000003</v>
      </c>
      <c r="L76" s="17">
        <v>3</v>
      </c>
      <c r="M76" s="35">
        <v>124</v>
      </c>
      <c r="N76" s="89" t="s">
        <v>632</v>
      </c>
      <c r="O76" s="45">
        <v>3</v>
      </c>
    </row>
    <row r="77" spans="1:15" x14ac:dyDescent="0.3">
      <c r="A77" s="58" t="s">
        <v>568</v>
      </c>
      <c r="B77" s="60" t="s">
        <v>498</v>
      </c>
      <c r="C77" s="26">
        <v>13.059701493</v>
      </c>
      <c r="D77" s="23">
        <v>15.740623512999999</v>
      </c>
      <c r="E77" s="17">
        <v>0</v>
      </c>
      <c r="F77" s="4">
        <v>0</v>
      </c>
      <c r="G77" s="17" t="s">
        <v>628</v>
      </c>
      <c r="H77" s="5">
        <v>31.548677004999998</v>
      </c>
      <c r="I77" s="20">
        <v>42.537313433000001</v>
      </c>
      <c r="J77" s="28">
        <v>49.241975678999999</v>
      </c>
      <c r="K77" s="23">
        <v>54.606533716000001</v>
      </c>
      <c r="L77" s="17">
        <v>0</v>
      </c>
      <c r="M77" s="35">
        <v>0</v>
      </c>
      <c r="N77" s="89" t="s">
        <v>631</v>
      </c>
      <c r="O77" s="45">
        <v>1</v>
      </c>
    </row>
    <row r="78" spans="1:15" x14ac:dyDescent="0.3">
      <c r="A78" s="58" t="s">
        <v>569</v>
      </c>
      <c r="B78" s="60" t="s">
        <v>499</v>
      </c>
      <c r="C78" s="26">
        <v>11.842865396000001</v>
      </c>
      <c r="D78" s="23">
        <v>13.210536223</v>
      </c>
      <c r="E78" s="17">
        <v>0</v>
      </c>
      <c r="F78" s="4">
        <v>0</v>
      </c>
      <c r="G78" s="17" t="s">
        <v>630</v>
      </c>
      <c r="H78" s="5">
        <v>32.402874361999999</v>
      </c>
      <c r="I78" s="20">
        <v>34.430964760000002</v>
      </c>
      <c r="J78" s="28">
        <v>38.807191953</v>
      </c>
      <c r="K78" s="23">
        <v>41.422091387999998</v>
      </c>
      <c r="L78" s="17">
        <v>0</v>
      </c>
      <c r="M78" s="35">
        <v>0</v>
      </c>
      <c r="N78" s="89" t="s">
        <v>630</v>
      </c>
      <c r="O78" s="45">
        <v>1</v>
      </c>
    </row>
    <row r="79" spans="1:15" x14ac:dyDescent="0.3">
      <c r="A79" s="58" t="s">
        <v>545</v>
      </c>
      <c r="B79" s="60" t="s">
        <v>500</v>
      </c>
      <c r="C79" s="26">
        <v>10.613598673</v>
      </c>
      <c r="D79" s="23">
        <v>12.945366806999999</v>
      </c>
      <c r="E79" s="17">
        <v>0</v>
      </c>
      <c r="F79" s="4">
        <v>1</v>
      </c>
      <c r="G79" s="17" t="s">
        <v>625</v>
      </c>
      <c r="H79" s="5">
        <v>43.202560536999997</v>
      </c>
      <c r="I79" s="20">
        <v>31.177446103000001</v>
      </c>
      <c r="J79" s="28">
        <v>26.355885582999999</v>
      </c>
      <c r="K79" s="23">
        <v>29.517905426999999</v>
      </c>
      <c r="L79" s="17">
        <v>46</v>
      </c>
      <c r="M79" s="35">
        <v>79</v>
      </c>
      <c r="N79" s="89" t="s">
        <v>627</v>
      </c>
      <c r="O79" s="45">
        <v>3</v>
      </c>
    </row>
    <row r="80" spans="1:15" x14ac:dyDescent="0.3">
      <c r="A80" s="58" t="s">
        <v>546</v>
      </c>
      <c r="B80" s="60" t="s">
        <v>501</v>
      </c>
      <c r="C80" s="26">
        <v>19.135135134999999</v>
      </c>
      <c r="D80" s="23">
        <v>21.407745074000001</v>
      </c>
      <c r="E80" s="17">
        <v>0</v>
      </c>
      <c r="F80" s="4">
        <v>0</v>
      </c>
      <c r="G80" s="17" t="s">
        <v>631</v>
      </c>
      <c r="H80" s="5">
        <v>35.337587253000002</v>
      </c>
      <c r="I80" s="20">
        <v>55.243243243000002</v>
      </c>
      <c r="J80" s="28">
        <v>57.093785277000002</v>
      </c>
      <c r="K80" s="23">
        <v>61.248529470999998</v>
      </c>
      <c r="L80" s="17">
        <v>0</v>
      </c>
      <c r="M80" s="35">
        <v>0</v>
      </c>
      <c r="N80" s="89" t="s">
        <v>631</v>
      </c>
      <c r="O80" s="45">
        <v>1</v>
      </c>
    </row>
    <row r="81" spans="1:15" x14ac:dyDescent="0.3">
      <c r="A81" s="58" t="s">
        <v>570</v>
      </c>
      <c r="B81" s="60" t="s">
        <v>502</v>
      </c>
      <c r="C81" s="26">
        <v>10.827067669</v>
      </c>
      <c r="D81" s="23">
        <v>13.051130449</v>
      </c>
      <c r="E81" s="17">
        <v>0</v>
      </c>
      <c r="F81" s="4">
        <v>0</v>
      </c>
      <c r="G81" s="17" t="s">
        <v>630</v>
      </c>
      <c r="H81" s="5">
        <v>31.302440958999998</v>
      </c>
      <c r="I81" s="20">
        <v>31.278195489000002</v>
      </c>
      <c r="J81" s="28">
        <v>36.493040440000001</v>
      </c>
      <c r="K81" s="23">
        <v>40.655444948000003</v>
      </c>
      <c r="L81" s="17">
        <v>0</v>
      </c>
      <c r="M81" s="35">
        <v>3</v>
      </c>
      <c r="N81" s="89" t="s">
        <v>625</v>
      </c>
      <c r="O81" s="45">
        <v>2</v>
      </c>
    </row>
    <row r="82" spans="1:15" x14ac:dyDescent="0.3">
      <c r="A82" s="58" t="s">
        <v>571</v>
      </c>
      <c r="B82" s="60" t="s">
        <v>503</v>
      </c>
      <c r="C82" s="26">
        <v>8.2949308756000004</v>
      </c>
      <c r="D82" s="23">
        <v>10.33432584</v>
      </c>
      <c r="E82" s="17">
        <v>5</v>
      </c>
      <c r="F82" s="4">
        <v>16</v>
      </c>
      <c r="G82" s="17" t="s">
        <v>636</v>
      </c>
      <c r="H82" s="5">
        <v>33.636767980999998</v>
      </c>
      <c r="I82" s="20">
        <v>24.423963134000001</v>
      </c>
      <c r="J82" s="28">
        <v>26.518468561999999</v>
      </c>
      <c r="K82" s="23">
        <v>29.97798804</v>
      </c>
      <c r="L82" s="17">
        <v>36</v>
      </c>
      <c r="M82" s="35">
        <v>63</v>
      </c>
      <c r="N82" s="89" t="s">
        <v>627</v>
      </c>
      <c r="O82" s="45">
        <v>3</v>
      </c>
    </row>
    <row r="83" spans="1:15" x14ac:dyDescent="0.3">
      <c r="A83" s="58" t="s">
        <v>572</v>
      </c>
      <c r="B83" s="60" t="s">
        <v>504</v>
      </c>
      <c r="C83" s="26">
        <v>7.5505350773000002</v>
      </c>
      <c r="D83" s="23">
        <v>8.3499965197999995</v>
      </c>
      <c r="E83" s="17">
        <v>89</v>
      </c>
      <c r="F83" s="4">
        <v>150</v>
      </c>
      <c r="G83" s="17" t="s">
        <v>627</v>
      </c>
      <c r="H83" s="5">
        <v>30.931576798999998</v>
      </c>
      <c r="I83" s="20">
        <v>22.205707490999998</v>
      </c>
      <c r="J83" s="28">
        <v>26.218577121999999</v>
      </c>
      <c r="K83" s="23">
        <v>27.796605178</v>
      </c>
      <c r="L83" s="17">
        <v>235</v>
      </c>
      <c r="M83" s="35">
        <v>369</v>
      </c>
      <c r="N83" s="89" t="s">
        <v>627</v>
      </c>
      <c r="O83" s="45">
        <v>3</v>
      </c>
    </row>
    <row r="84" spans="1:15" x14ac:dyDescent="0.3">
      <c r="A84" s="58" t="s">
        <v>573</v>
      </c>
      <c r="B84" s="60" t="s">
        <v>505</v>
      </c>
      <c r="C84" s="26">
        <v>7.3660714285999997</v>
      </c>
      <c r="D84" s="23">
        <v>9.7870110925000002</v>
      </c>
      <c r="E84" s="17">
        <v>6</v>
      </c>
      <c r="F84" s="4">
        <v>13</v>
      </c>
      <c r="G84" s="17" t="s">
        <v>636</v>
      </c>
      <c r="H84" s="5">
        <v>37.017443663000002</v>
      </c>
      <c r="I84" s="20">
        <v>24.107142856999999</v>
      </c>
      <c r="J84" s="28">
        <v>23.784053943</v>
      </c>
      <c r="K84" s="23">
        <v>27.548836569999999</v>
      </c>
      <c r="L84" s="17">
        <v>37</v>
      </c>
      <c r="M84" s="35">
        <v>58</v>
      </c>
      <c r="N84" s="89" t="s">
        <v>627</v>
      </c>
      <c r="O84" s="45">
        <v>3</v>
      </c>
    </row>
    <row r="85" spans="1:15" x14ac:dyDescent="0.3">
      <c r="A85" s="58" t="s">
        <v>574</v>
      </c>
      <c r="B85" s="60" t="s">
        <v>506</v>
      </c>
      <c r="C85" s="26">
        <v>9.9290780141999999</v>
      </c>
      <c r="D85" s="23">
        <v>11.28283276</v>
      </c>
      <c r="E85" s="17">
        <v>0</v>
      </c>
      <c r="F85" s="4">
        <v>25</v>
      </c>
      <c r="G85" s="17" t="s">
        <v>626</v>
      </c>
      <c r="H85" s="5">
        <v>37.487569493999999</v>
      </c>
      <c r="I85" s="20">
        <v>34.493874919</v>
      </c>
      <c r="J85" s="28">
        <v>33.604796063999999</v>
      </c>
      <c r="K85" s="23">
        <v>35.994754100000002</v>
      </c>
      <c r="L85" s="17">
        <v>5</v>
      </c>
      <c r="M85" s="35">
        <v>79</v>
      </c>
      <c r="N85" s="89" t="s">
        <v>632</v>
      </c>
      <c r="O85" s="45">
        <v>3</v>
      </c>
    </row>
    <row r="86" spans="1:15" x14ac:dyDescent="0.3">
      <c r="A86" s="58" t="s">
        <v>547</v>
      </c>
      <c r="B86" s="60" t="s">
        <v>507</v>
      </c>
      <c r="C86" s="26">
        <v>14.729729730000001</v>
      </c>
      <c r="D86" s="23">
        <v>17.072653753000001</v>
      </c>
      <c r="E86" s="17">
        <v>0</v>
      </c>
      <c r="F86" s="4">
        <v>0</v>
      </c>
      <c r="G86" s="17" t="s">
        <v>631</v>
      </c>
      <c r="H86" s="5">
        <v>39.067204844000003</v>
      </c>
      <c r="I86" s="20">
        <v>47.297297297</v>
      </c>
      <c r="J86" s="28">
        <v>44.215093600000003</v>
      </c>
      <c r="K86" s="23">
        <v>48.102880292000002</v>
      </c>
      <c r="L86" s="17">
        <v>0</v>
      </c>
      <c r="M86" s="35">
        <v>0</v>
      </c>
      <c r="N86" s="89" t="s">
        <v>628</v>
      </c>
      <c r="O86" s="45">
        <v>1</v>
      </c>
    </row>
    <row r="87" spans="1:15" x14ac:dyDescent="0.3">
      <c r="A87" s="58" t="s">
        <v>548</v>
      </c>
      <c r="B87" s="60" t="s">
        <v>508</v>
      </c>
      <c r="C87" s="26">
        <v>11.631419940000001</v>
      </c>
      <c r="D87" s="23">
        <v>13.199428577999999</v>
      </c>
      <c r="E87" s="17">
        <v>0</v>
      </c>
      <c r="F87" s="4">
        <v>0</v>
      </c>
      <c r="G87" s="17" t="s">
        <v>630</v>
      </c>
      <c r="H87" s="5">
        <v>40.630400713999997</v>
      </c>
      <c r="I87" s="20">
        <v>39.123867068999999</v>
      </c>
      <c r="J87" s="28">
        <v>35.167154781999997</v>
      </c>
      <c r="K87" s="23">
        <v>37.708936520999998</v>
      </c>
      <c r="L87" s="17">
        <v>0</v>
      </c>
      <c r="M87" s="35">
        <v>48</v>
      </c>
      <c r="N87" s="89" t="s">
        <v>634</v>
      </c>
      <c r="O87" s="45">
        <v>2</v>
      </c>
    </row>
    <row r="88" spans="1:15" x14ac:dyDescent="0.3">
      <c r="A88" s="58" t="s">
        <v>549</v>
      </c>
      <c r="B88" s="60" t="s">
        <v>509</v>
      </c>
      <c r="C88" s="26">
        <v>11.078717201</v>
      </c>
      <c r="D88" s="23">
        <v>13.283209600999999</v>
      </c>
      <c r="E88" s="17">
        <v>0</v>
      </c>
      <c r="F88" s="4">
        <v>0</v>
      </c>
      <c r="G88" s="17" t="s">
        <v>630</v>
      </c>
      <c r="H88" s="5">
        <v>39.761873799</v>
      </c>
      <c r="I88" s="20">
        <v>35.714285713999999</v>
      </c>
      <c r="J88" s="28">
        <v>32.803613771999999</v>
      </c>
      <c r="K88" s="23">
        <v>36.251115957000003</v>
      </c>
      <c r="L88" s="17">
        <v>1</v>
      </c>
      <c r="M88" s="35">
        <v>35</v>
      </c>
      <c r="N88" s="89" t="s">
        <v>632</v>
      </c>
      <c r="O88" s="45">
        <v>3</v>
      </c>
    </row>
    <row r="89" spans="1:15" x14ac:dyDescent="0.3">
      <c r="A89" s="58" t="s">
        <v>575</v>
      </c>
      <c r="B89" s="60" t="s">
        <v>510</v>
      </c>
      <c r="C89" s="26">
        <v>11.918419374999999</v>
      </c>
      <c r="D89" s="23">
        <v>13.363354575000001</v>
      </c>
      <c r="E89" s="17">
        <v>0</v>
      </c>
      <c r="F89" s="4">
        <v>0</v>
      </c>
      <c r="G89" s="17" t="s">
        <v>630</v>
      </c>
      <c r="H89" s="5">
        <v>33.801760172000002</v>
      </c>
      <c r="I89" s="20">
        <v>34.034416825999998</v>
      </c>
      <c r="J89" s="28">
        <v>36.772703599000003</v>
      </c>
      <c r="K89" s="23">
        <v>39.390409396999999</v>
      </c>
      <c r="L89" s="17">
        <v>0</v>
      </c>
      <c r="M89" s="35">
        <v>24</v>
      </c>
      <c r="N89" s="89" t="s">
        <v>638</v>
      </c>
      <c r="O89" s="45">
        <v>2</v>
      </c>
    </row>
    <row r="90" spans="1:15" x14ac:dyDescent="0.3">
      <c r="A90" s="58" t="s">
        <v>550</v>
      </c>
      <c r="B90" s="60" t="s">
        <v>511</v>
      </c>
      <c r="C90" s="26">
        <v>11.506276151</v>
      </c>
      <c r="D90" s="23">
        <v>13.002153781000001</v>
      </c>
      <c r="E90" s="17">
        <v>0</v>
      </c>
      <c r="F90" s="4">
        <v>0</v>
      </c>
      <c r="G90" s="17" t="s">
        <v>630</v>
      </c>
      <c r="H90" s="5">
        <v>34.239667629000003</v>
      </c>
      <c r="I90" s="20">
        <v>37.377963737999998</v>
      </c>
      <c r="J90" s="28">
        <v>39.868753894999998</v>
      </c>
      <c r="K90" s="23">
        <v>42.701555562000003</v>
      </c>
      <c r="L90" s="17">
        <v>0</v>
      </c>
      <c r="M90" s="35">
        <v>0</v>
      </c>
      <c r="N90" s="89" t="s">
        <v>635</v>
      </c>
      <c r="O90" s="45">
        <v>1</v>
      </c>
    </row>
    <row r="91" spans="1:15" x14ac:dyDescent="0.3">
      <c r="A91" s="58" t="s">
        <v>551</v>
      </c>
      <c r="B91" s="60" t="s">
        <v>512</v>
      </c>
      <c r="C91" s="26">
        <v>16.354593329</v>
      </c>
      <c r="D91" s="23">
        <v>17.436817166000001</v>
      </c>
      <c r="E91" s="17">
        <v>0</v>
      </c>
      <c r="F91" s="4">
        <v>0</v>
      </c>
      <c r="G91" s="17" t="s">
        <v>631</v>
      </c>
      <c r="H91" s="5">
        <v>37.553919153999999</v>
      </c>
      <c r="I91" s="20">
        <v>47.981275599999996</v>
      </c>
      <c r="J91" s="28">
        <v>46.661971758</v>
      </c>
      <c r="K91" s="23">
        <v>48.557398765999999</v>
      </c>
      <c r="L91" s="17">
        <v>0</v>
      </c>
      <c r="M91" s="35">
        <v>0</v>
      </c>
      <c r="N91" s="89" t="s">
        <v>628</v>
      </c>
      <c r="O91" s="45">
        <v>1</v>
      </c>
    </row>
    <row r="92" spans="1:15" x14ac:dyDescent="0.3">
      <c r="A92" s="58" t="s">
        <v>576</v>
      </c>
      <c r="B92" s="60" t="s">
        <v>513</v>
      </c>
      <c r="C92" s="26">
        <v>13.299585825999999</v>
      </c>
      <c r="D92" s="23">
        <v>14.567512095</v>
      </c>
      <c r="E92" s="17">
        <v>0</v>
      </c>
      <c r="F92" s="4">
        <v>0</v>
      </c>
      <c r="G92" s="17" t="s">
        <v>629</v>
      </c>
      <c r="H92" s="5">
        <v>31.315099613000001</v>
      </c>
      <c r="I92" s="20">
        <v>39.116428900000002</v>
      </c>
      <c r="J92" s="28">
        <v>45.619651752999999</v>
      </c>
      <c r="K92" s="23">
        <v>48.193650939000001</v>
      </c>
      <c r="L92" s="17">
        <v>0</v>
      </c>
      <c r="M92" s="35">
        <v>0</v>
      </c>
      <c r="N92" s="89" t="s">
        <v>628</v>
      </c>
      <c r="O92" s="45">
        <v>1</v>
      </c>
    </row>
    <row r="93" spans="1:15" x14ac:dyDescent="0.3">
      <c r="A93" s="58" t="s">
        <v>552</v>
      </c>
      <c r="B93" s="60" t="s">
        <v>514</v>
      </c>
      <c r="C93" s="26">
        <v>10.853530032</v>
      </c>
      <c r="D93" s="23">
        <v>12.683255999</v>
      </c>
      <c r="E93" s="17">
        <v>0</v>
      </c>
      <c r="F93" s="4">
        <v>3</v>
      </c>
      <c r="G93" s="17" t="s">
        <v>625</v>
      </c>
      <c r="H93" s="5">
        <v>23.453384676999999</v>
      </c>
      <c r="I93" s="20">
        <v>24.657534247000001</v>
      </c>
      <c r="J93" s="28">
        <v>38.396415437999998</v>
      </c>
      <c r="K93" s="23">
        <v>42.525451306999997</v>
      </c>
      <c r="L93" s="17">
        <v>0</v>
      </c>
      <c r="M93" s="35">
        <v>0</v>
      </c>
      <c r="N93" s="89" t="s">
        <v>635</v>
      </c>
      <c r="O93" s="45">
        <v>2</v>
      </c>
    </row>
    <row r="94" spans="1:15" x14ac:dyDescent="0.3">
      <c r="A94" s="58" t="s">
        <v>577</v>
      </c>
      <c r="B94" s="60" t="s">
        <v>515</v>
      </c>
      <c r="C94" s="26">
        <v>10.639501981</v>
      </c>
      <c r="D94" s="23">
        <v>11.936575499</v>
      </c>
      <c r="E94" s="17">
        <v>0</v>
      </c>
      <c r="F94" s="4">
        <v>18</v>
      </c>
      <c r="G94" s="17" t="s">
        <v>638</v>
      </c>
      <c r="H94" s="5">
        <v>40.692513962</v>
      </c>
      <c r="I94" s="20">
        <v>32.258064515999997</v>
      </c>
      <c r="J94" s="28">
        <v>28.951451937000002</v>
      </c>
      <c r="K94" s="23">
        <v>30.946249473999998</v>
      </c>
      <c r="L94" s="17">
        <v>102</v>
      </c>
      <c r="M94" s="35">
        <v>194</v>
      </c>
      <c r="N94" s="89" t="s">
        <v>627</v>
      </c>
      <c r="O94" s="45">
        <v>3</v>
      </c>
    </row>
    <row r="95" spans="1:15" x14ac:dyDescent="0.3">
      <c r="A95" s="58" t="s">
        <v>553</v>
      </c>
      <c r="B95" s="60" t="s">
        <v>516</v>
      </c>
      <c r="C95" s="26">
        <v>12.047377327</v>
      </c>
      <c r="D95" s="23">
        <v>13.084811242000001</v>
      </c>
      <c r="E95" s="17">
        <v>0</v>
      </c>
      <c r="F95" s="4">
        <v>0</v>
      </c>
      <c r="G95" s="17" t="s">
        <v>630</v>
      </c>
      <c r="H95" s="5">
        <v>36.401756425000002</v>
      </c>
      <c r="I95" s="20">
        <v>37.766497461999997</v>
      </c>
      <c r="J95" s="28">
        <v>37.890552139999997</v>
      </c>
      <c r="K95" s="23">
        <v>39.756350636999997</v>
      </c>
      <c r="L95" s="17">
        <v>0</v>
      </c>
      <c r="M95" s="35">
        <v>38</v>
      </c>
      <c r="N95" s="89" t="s">
        <v>625</v>
      </c>
      <c r="O95" s="45">
        <v>2</v>
      </c>
    </row>
    <row r="96" spans="1:15" x14ac:dyDescent="0.3">
      <c r="A96" s="58" t="s">
        <v>554</v>
      </c>
      <c r="B96" s="60" t="s">
        <v>517</v>
      </c>
      <c r="C96" s="26">
        <v>5.8177826564000004</v>
      </c>
      <c r="D96" s="23">
        <v>7.2895053896000004</v>
      </c>
      <c r="E96" s="17">
        <v>32</v>
      </c>
      <c r="F96" s="4">
        <v>48</v>
      </c>
      <c r="G96" s="17" t="s">
        <v>627</v>
      </c>
      <c r="H96" s="5">
        <v>40.377637108999998</v>
      </c>
      <c r="I96" s="20">
        <v>22.283205269</v>
      </c>
      <c r="J96" s="28">
        <v>20.155024213000001</v>
      </c>
      <c r="K96" s="23">
        <v>22.482050061999999</v>
      </c>
      <c r="L96" s="17">
        <v>133</v>
      </c>
      <c r="M96" s="35">
        <v>179</v>
      </c>
      <c r="N96" s="89" t="s">
        <v>627</v>
      </c>
      <c r="O96" s="45">
        <v>3</v>
      </c>
    </row>
    <row r="97" spans="1:15" x14ac:dyDescent="0.3">
      <c r="A97" s="58" t="s">
        <v>578</v>
      </c>
      <c r="B97" s="60" t="s">
        <v>518</v>
      </c>
      <c r="C97" s="26">
        <v>11.652661064</v>
      </c>
      <c r="D97" s="23">
        <v>12.579670599</v>
      </c>
      <c r="E97" s="17">
        <v>0</v>
      </c>
      <c r="F97" s="4">
        <v>14</v>
      </c>
      <c r="G97" s="17" t="s">
        <v>625</v>
      </c>
      <c r="H97" s="5">
        <v>38.068916323000003</v>
      </c>
      <c r="I97" s="20">
        <v>38.711484593999998</v>
      </c>
      <c r="J97" s="28">
        <v>37.137774635</v>
      </c>
      <c r="K97" s="23">
        <v>38.781115886999999</v>
      </c>
      <c r="L97" s="17">
        <v>0</v>
      </c>
      <c r="M97" s="35">
        <v>84</v>
      </c>
      <c r="N97" s="89" t="s">
        <v>638</v>
      </c>
      <c r="O97" s="45">
        <v>2</v>
      </c>
    </row>
    <row r="98" spans="1:15" x14ac:dyDescent="0.3">
      <c r="A98" s="58" t="s">
        <v>555</v>
      </c>
      <c r="B98" s="60" t="s">
        <v>519</v>
      </c>
      <c r="C98" s="26">
        <v>8.0252479711000007</v>
      </c>
      <c r="D98" s="23">
        <v>9.0498843698000009</v>
      </c>
      <c r="E98" s="17">
        <v>44</v>
      </c>
      <c r="F98" s="4">
        <v>83</v>
      </c>
      <c r="G98" s="17" t="s">
        <v>627</v>
      </c>
      <c r="H98" s="5">
        <v>36.462158389999999</v>
      </c>
      <c r="I98" s="20">
        <v>26.961226329999999</v>
      </c>
      <c r="J98" s="28">
        <v>27.004978303000001</v>
      </c>
      <c r="K98" s="23">
        <v>28.821577605000002</v>
      </c>
      <c r="L98" s="17">
        <v>160</v>
      </c>
      <c r="M98" s="35">
        <v>264</v>
      </c>
      <c r="N98" s="89" t="s">
        <v>627</v>
      </c>
      <c r="O98" s="45">
        <v>3</v>
      </c>
    </row>
    <row r="99" spans="1:15" x14ac:dyDescent="0.3">
      <c r="A99" s="58" t="s">
        <v>556</v>
      </c>
      <c r="B99" s="60" t="s">
        <v>520</v>
      </c>
      <c r="C99" s="26">
        <v>11.443083358000001</v>
      </c>
      <c r="D99" s="23">
        <v>12.394992007000001</v>
      </c>
      <c r="E99" s="17">
        <v>0</v>
      </c>
      <c r="F99" s="4">
        <v>19</v>
      </c>
      <c r="G99" s="17" t="s">
        <v>638</v>
      </c>
      <c r="H99" s="5">
        <v>37.644361013000001</v>
      </c>
      <c r="I99" s="20">
        <v>39.049895429000003</v>
      </c>
      <c r="J99" s="28">
        <v>37.884931762000001</v>
      </c>
      <c r="K99" s="23">
        <v>39.608762489999997</v>
      </c>
      <c r="L99" s="17">
        <v>0</v>
      </c>
      <c r="M99" s="35">
        <v>50</v>
      </c>
      <c r="N99" s="89" t="s">
        <v>638</v>
      </c>
      <c r="O99" s="45">
        <v>2</v>
      </c>
    </row>
    <row r="100" spans="1:15" ht="16.2" customHeight="1" x14ac:dyDescent="0.3">
      <c r="A100" s="58" t="s">
        <v>579</v>
      </c>
      <c r="B100" s="60" t="s">
        <v>521</v>
      </c>
      <c r="C100" s="26">
        <v>17.789072427000001</v>
      </c>
      <c r="D100" s="23">
        <v>20.207184182999999</v>
      </c>
      <c r="E100" s="17">
        <v>0</v>
      </c>
      <c r="F100" s="4">
        <v>0</v>
      </c>
      <c r="G100" s="17" t="s">
        <v>631</v>
      </c>
      <c r="H100" s="5">
        <v>49.833762903</v>
      </c>
      <c r="I100" s="20">
        <v>61.626429479000002</v>
      </c>
      <c r="J100" s="28">
        <v>45.163738946999999</v>
      </c>
      <c r="K100" s="23">
        <v>48.537271625000002</v>
      </c>
      <c r="L100" s="17">
        <v>0</v>
      </c>
      <c r="M100" s="35">
        <v>0</v>
      </c>
      <c r="N100" s="89" t="s">
        <v>628</v>
      </c>
      <c r="O100" s="45">
        <v>1</v>
      </c>
    </row>
    <row r="101" spans="1:15" ht="15" customHeight="1" x14ac:dyDescent="0.3">
      <c r="A101" s="58" t="s">
        <v>557</v>
      </c>
      <c r="B101" s="60" t="s">
        <v>522</v>
      </c>
      <c r="C101" s="26">
        <v>9.8197343454000006</v>
      </c>
      <c r="D101" s="23">
        <v>10.962833863</v>
      </c>
      <c r="E101" s="17">
        <v>3</v>
      </c>
      <c r="F101" s="4">
        <v>41</v>
      </c>
      <c r="G101" s="17" t="s">
        <v>632</v>
      </c>
      <c r="H101" s="5">
        <v>35.106034565000002</v>
      </c>
      <c r="I101" s="20">
        <v>29.459203036000002</v>
      </c>
      <c r="J101" s="28">
        <v>30.646845670000001</v>
      </c>
      <c r="K101" s="23">
        <v>32.669892255000001</v>
      </c>
      <c r="L101" s="17">
        <v>71</v>
      </c>
      <c r="M101" s="35">
        <v>166</v>
      </c>
      <c r="N101" s="89" t="s">
        <v>636</v>
      </c>
      <c r="O101" s="45">
        <v>3</v>
      </c>
    </row>
    <row r="102" spans="1:15" ht="16.2" customHeight="1" x14ac:dyDescent="0.3">
      <c r="A102" s="58" t="s">
        <v>580</v>
      </c>
      <c r="B102" s="60" t="s">
        <v>523</v>
      </c>
      <c r="C102" s="26">
        <v>11.394422311</v>
      </c>
      <c r="D102" s="23">
        <v>12.500247444999999</v>
      </c>
      <c r="E102" s="17">
        <v>0</v>
      </c>
      <c r="F102" s="4">
        <v>12</v>
      </c>
      <c r="G102" s="17" t="s">
        <v>625</v>
      </c>
      <c r="H102" s="5">
        <v>36.571152709000003</v>
      </c>
      <c r="I102" s="20">
        <v>35.298804781000001</v>
      </c>
      <c r="J102" s="28">
        <v>35.250713744000002</v>
      </c>
      <c r="K102" s="23">
        <v>37.198839356999997</v>
      </c>
      <c r="L102" s="17">
        <v>0</v>
      </c>
      <c r="M102" s="35">
        <v>95</v>
      </c>
      <c r="N102" s="89" t="s">
        <v>626</v>
      </c>
      <c r="O102" s="45">
        <v>2</v>
      </c>
    </row>
    <row r="103" spans="1:15" ht="15" customHeight="1" x14ac:dyDescent="0.3">
      <c r="A103" s="58" t="s">
        <v>581</v>
      </c>
      <c r="B103" s="60" t="s">
        <v>524</v>
      </c>
      <c r="C103" s="26">
        <v>13.375</v>
      </c>
      <c r="D103" s="23">
        <v>15.544801584</v>
      </c>
      <c r="E103" s="17">
        <v>0</v>
      </c>
      <c r="F103" s="4">
        <v>0</v>
      </c>
      <c r="G103" s="17" t="s">
        <v>628</v>
      </c>
      <c r="H103" s="5">
        <v>35.844909827000002</v>
      </c>
      <c r="I103" s="20">
        <v>44.125</v>
      </c>
      <c r="J103" s="28">
        <v>44.957669465000002</v>
      </c>
      <c r="K103" s="23">
        <v>48.893916437999998</v>
      </c>
      <c r="L103" s="17">
        <v>0</v>
      </c>
      <c r="M103" s="35">
        <v>0</v>
      </c>
      <c r="N103" s="89" t="s">
        <v>628</v>
      </c>
      <c r="O103" s="45">
        <v>1</v>
      </c>
    </row>
    <row r="104" spans="1:15" ht="15" customHeight="1" thickBot="1" x14ac:dyDescent="0.35">
      <c r="A104" s="59" t="s">
        <v>582</v>
      </c>
      <c r="B104" s="61" t="s">
        <v>525</v>
      </c>
      <c r="C104" s="2">
        <v>17.382413088</v>
      </c>
      <c r="D104" s="21">
        <v>19.518347640000002</v>
      </c>
      <c r="E104" s="100">
        <v>0</v>
      </c>
      <c r="F104" s="98">
        <v>0</v>
      </c>
      <c r="G104" s="100" t="s">
        <v>631</v>
      </c>
      <c r="H104" s="2">
        <v>35.598341042999998</v>
      </c>
      <c r="I104" s="21">
        <v>58.486707566</v>
      </c>
      <c r="J104" s="130">
        <v>60.003140072000001</v>
      </c>
      <c r="K104" s="21">
        <v>64.130210368999997</v>
      </c>
      <c r="L104" s="100">
        <v>0</v>
      </c>
      <c r="M104" s="131">
        <v>0</v>
      </c>
      <c r="N104" s="132" t="s">
        <v>631</v>
      </c>
      <c r="O104" s="46">
        <v>1</v>
      </c>
    </row>
    <row r="105" spans="1:15" x14ac:dyDescent="0.3">
      <c r="I105" s="17"/>
      <c r="J105" s="17"/>
    </row>
    <row r="107" spans="1:15" ht="15.6" x14ac:dyDescent="0.3">
      <c r="A107" s="181" t="s">
        <v>682</v>
      </c>
      <c r="B107" s="181"/>
      <c r="C107" s="181"/>
      <c r="D107" s="181"/>
      <c r="E107" s="181"/>
      <c r="F107" s="181"/>
      <c r="G107" s="181"/>
      <c r="H107" s="181"/>
      <c r="I107" s="181"/>
      <c r="J107" s="181"/>
      <c r="K107" s="181"/>
      <c r="L107" s="181"/>
    </row>
    <row r="108" spans="1:15" ht="18.600000000000001" customHeight="1" thickBot="1" x14ac:dyDescent="0.35"/>
    <row r="109" spans="1:15" ht="15" customHeight="1" thickBot="1" x14ac:dyDescent="0.35">
      <c r="A109" s="174" t="s">
        <v>8</v>
      </c>
      <c r="B109" s="177" t="s">
        <v>468</v>
      </c>
      <c r="C109" s="229" t="s">
        <v>239</v>
      </c>
      <c r="D109" s="230"/>
      <c r="E109" s="230"/>
      <c r="F109" s="230"/>
      <c r="G109" s="230"/>
      <c r="H109" s="230"/>
      <c r="I109" s="230"/>
      <c r="J109" s="230"/>
      <c r="K109" s="230"/>
      <c r="L109" s="230"/>
      <c r="M109" s="231"/>
      <c r="N109" s="8"/>
    </row>
    <row r="110" spans="1:15" ht="28.95" customHeight="1" thickBot="1" x14ac:dyDescent="0.35">
      <c r="A110" s="175"/>
      <c r="B110" s="178"/>
      <c r="C110" s="243" t="s">
        <v>10</v>
      </c>
      <c r="D110" s="244"/>
      <c r="E110" s="244"/>
      <c r="F110" s="244"/>
      <c r="G110" s="245"/>
      <c r="H110" s="246" t="s">
        <v>22</v>
      </c>
      <c r="I110" s="247"/>
      <c r="J110" s="247"/>
      <c r="K110" s="247"/>
      <c r="L110" s="248"/>
      <c r="M110" s="193" t="s">
        <v>595</v>
      </c>
    </row>
    <row r="111" spans="1:15" ht="14.4" customHeight="1" x14ac:dyDescent="0.3">
      <c r="A111" s="175"/>
      <c r="B111" s="178"/>
      <c r="C111" s="207" t="s">
        <v>6</v>
      </c>
      <c r="D111" s="217" t="s">
        <v>0</v>
      </c>
      <c r="E111" s="213" t="s">
        <v>14</v>
      </c>
      <c r="F111" s="214"/>
      <c r="G111" s="204" t="s">
        <v>594</v>
      </c>
      <c r="H111" s="210" t="s">
        <v>240</v>
      </c>
      <c r="I111" s="217" t="s">
        <v>0</v>
      </c>
      <c r="J111" s="202" t="s">
        <v>21</v>
      </c>
      <c r="K111" s="203"/>
      <c r="L111" s="204" t="s">
        <v>594</v>
      </c>
      <c r="M111" s="194"/>
    </row>
    <row r="112" spans="1:15" ht="15" customHeight="1" x14ac:dyDescent="0.3">
      <c r="A112" s="175"/>
      <c r="B112" s="178"/>
      <c r="C112" s="208"/>
      <c r="D112" s="218"/>
      <c r="E112" s="235" t="s">
        <v>4</v>
      </c>
      <c r="F112" s="238" t="s">
        <v>5</v>
      </c>
      <c r="G112" s="205"/>
      <c r="H112" s="211"/>
      <c r="I112" s="218"/>
      <c r="J112" s="235" t="s">
        <v>4</v>
      </c>
      <c r="K112" s="238" t="s">
        <v>5</v>
      </c>
      <c r="L112" s="205"/>
      <c r="M112" s="194"/>
    </row>
    <row r="113" spans="1:13" ht="15" thickBot="1" x14ac:dyDescent="0.35">
      <c r="A113" s="176"/>
      <c r="B113" s="179"/>
      <c r="C113" s="209"/>
      <c r="D113" s="219"/>
      <c r="E113" s="236"/>
      <c r="F113" s="167"/>
      <c r="G113" s="206"/>
      <c r="H113" s="212"/>
      <c r="I113" s="219"/>
      <c r="J113" s="236"/>
      <c r="K113" s="167"/>
      <c r="L113" s="206"/>
      <c r="M113" s="195"/>
    </row>
    <row r="114" spans="1:13" ht="15" thickBot="1" x14ac:dyDescent="0.35">
      <c r="A114" s="30" t="s">
        <v>583</v>
      </c>
      <c r="B114" s="61" t="s">
        <v>526</v>
      </c>
      <c r="C114" s="27">
        <v>10.38961039</v>
      </c>
      <c r="D114" s="24">
        <v>13.372969345</v>
      </c>
      <c r="E114" s="32">
        <v>0</v>
      </c>
      <c r="F114" s="33">
        <v>0</v>
      </c>
      <c r="G114" s="52" t="s">
        <v>635</v>
      </c>
      <c r="H114" s="34">
        <v>18.701298700999999</v>
      </c>
      <c r="I114" s="31">
        <v>22.753049115</v>
      </c>
      <c r="J114" s="32">
        <v>0</v>
      </c>
      <c r="K114" s="33">
        <v>0</v>
      </c>
      <c r="L114" s="33" t="s">
        <v>635</v>
      </c>
      <c r="M114" s="33">
        <v>1</v>
      </c>
    </row>
  </sheetData>
  <autoFilter ref="A47:O47" xr:uid="{00000000-0009-0000-0000-000004000000}"/>
  <mergeCells count="54">
    <mergeCell ref="A8:K9"/>
    <mergeCell ref="M110:M113"/>
    <mergeCell ref="C111:C113"/>
    <mergeCell ref="D111:D113"/>
    <mergeCell ref="E111:F111"/>
    <mergeCell ref="G111:G113"/>
    <mergeCell ref="H111:H113"/>
    <mergeCell ref="I111:I113"/>
    <mergeCell ref="J111:K111"/>
    <mergeCell ref="L111:L113"/>
    <mergeCell ref="E112:E113"/>
    <mergeCell ref="J44:J46"/>
    <mergeCell ref="K44:K46"/>
    <mergeCell ref="H44:H46"/>
    <mergeCell ref="I44:I46"/>
    <mergeCell ref="F112:F113"/>
    <mergeCell ref="J112:J113"/>
    <mergeCell ref="K112:K113"/>
    <mergeCell ref="A107:L107"/>
    <mergeCell ref="A109:A113"/>
    <mergeCell ref="B109:B113"/>
    <mergeCell ref="C109:M109"/>
    <mergeCell ref="C110:G110"/>
    <mergeCell ref="H110:L110"/>
    <mergeCell ref="B20:E20"/>
    <mergeCell ref="F20:H20"/>
    <mergeCell ref="I20:L20"/>
    <mergeCell ref="A40:L40"/>
    <mergeCell ref="A42:A46"/>
    <mergeCell ref="B42:B46"/>
    <mergeCell ref="C42:O42"/>
    <mergeCell ref="C43:G43"/>
    <mergeCell ref="H43:N43"/>
    <mergeCell ref="O43:O46"/>
    <mergeCell ref="L44:M44"/>
    <mergeCell ref="N44:N46"/>
    <mergeCell ref="C44:C46"/>
    <mergeCell ref="D44:D46"/>
    <mergeCell ref="E44:F44"/>
    <mergeCell ref="G44:G46"/>
    <mergeCell ref="B18:E18"/>
    <mergeCell ref="F18:H18"/>
    <mergeCell ref="I18:L18"/>
    <mergeCell ref="B19:E19"/>
    <mergeCell ref="F19:H19"/>
    <mergeCell ref="I19:L19"/>
    <mergeCell ref="A11:I11"/>
    <mergeCell ref="A12:G12"/>
    <mergeCell ref="A14:H14"/>
    <mergeCell ref="A16:A17"/>
    <mergeCell ref="B16:L16"/>
    <mergeCell ref="B17:E17"/>
    <mergeCell ref="F17:H17"/>
    <mergeCell ref="I17:L17"/>
  </mergeCells>
  <conditionalFormatting sqref="C48:C104 C114">
    <cfRule type="expression" dxfId="70" priority="13">
      <formula>AND(B$20&lt;=D48,D48&lt;B$19)</formula>
    </cfRule>
    <cfRule type="expression" dxfId="69" priority="14">
      <formula xml:space="preserve"> D48 &lt; B$20</formula>
    </cfRule>
  </conditionalFormatting>
  <conditionalFormatting sqref="D48:D104">
    <cfRule type="cellIs" dxfId="68" priority="9" operator="lessThan">
      <formula xml:space="preserve"> B$20</formula>
    </cfRule>
    <cfRule type="cellIs" dxfId="67" priority="10" operator="between">
      <formula>B$20</formula>
      <formula>B$19</formula>
    </cfRule>
  </conditionalFormatting>
  <conditionalFormatting sqref="D114">
    <cfRule type="cellIs" dxfId="66" priority="5" operator="lessThan">
      <formula xml:space="preserve"> B$20</formula>
    </cfRule>
    <cfRule type="cellIs" dxfId="65" priority="6" operator="between">
      <formula>B$20</formula>
      <formula>B$19</formula>
    </cfRule>
  </conditionalFormatting>
  <conditionalFormatting sqref="G48:G104">
    <cfRule type="expression" dxfId="64" priority="3">
      <formula>LEFT(G48,1)="3"</formula>
    </cfRule>
    <cfRule type="expression" dxfId="63" priority="4">
      <formula>LEFT(G48,1)="2"</formula>
    </cfRule>
  </conditionalFormatting>
  <conditionalFormatting sqref="H114">
    <cfRule type="expression" dxfId="62" priority="15">
      <formula>$I$114 &lt; $I$20</formula>
    </cfRule>
  </conditionalFormatting>
  <conditionalFormatting sqref="H114:I114">
    <cfRule type="expression" dxfId="61" priority="16">
      <formula xml:space="preserve"> AND($I$114&gt;=$I$20,$I$114&lt;$I$19)</formula>
    </cfRule>
  </conditionalFormatting>
  <conditionalFormatting sqref="I114">
    <cfRule type="cellIs" dxfId="60" priority="11" operator="lessThan">
      <formula xml:space="preserve"> I$20</formula>
    </cfRule>
    <cfRule type="cellIs" dxfId="59" priority="12" operator="between">
      <formula>I$20</formula>
      <formula>I$19</formula>
    </cfRule>
  </conditionalFormatting>
  <conditionalFormatting sqref="J48:J104">
    <cfRule type="expression" dxfId="58" priority="17">
      <formula>AND(F$20&lt;=K48,K48&lt;F$19)</formula>
    </cfRule>
    <cfRule type="expression" dxfId="57" priority="18">
      <formula xml:space="preserve"> K48 &lt; F$20</formula>
    </cfRule>
  </conditionalFormatting>
  <conditionalFormatting sqref="K48:K104">
    <cfRule type="cellIs" dxfId="56" priority="7" operator="lessThan">
      <formula xml:space="preserve"> F$20</formula>
    </cfRule>
    <cfRule type="cellIs" dxfId="55" priority="8" operator="between">
      <formula>F$20</formula>
      <formula>F$19</formula>
    </cfRule>
  </conditionalFormatting>
  <conditionalFormatting sqref="N48:N104">
    <cfRule type="expression" dxfId="54" priority="1">
      <formula>LEFT(N48,1)="3"</formula>
    </cfRule>
    <cfRule type="expression" dxfId="53" priority="2">
      <formula>LEFT(N48,1)="2"</formula>
    </cfRule>
  </conditionalFormatting>
  <pageMargins left="0.7" right="0.7" top="0.75" bottom="0.75" header="0.3" footer="0.3"/>
  <pageSetup scale="59"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1"/>
  <sheetViews>
    <sheetView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238</v>
      </c>
      <c r="B2" s="78"/>
      <c r="C2" s="78"/>
      <c r="D2" s="78"/>
      <c r="E2" s="78"/>
    </row>
    <row r="4" spans="1:7" ht="15.6" x14ac:dyDescent="0.3">
      <c r="A4" s="41" t="s">
        <v>684</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0.21</v>
      </c>
    </row>
    <row r="11" spans="1:7" x14ac:dyDescent="0.3">
      <c r="A11" s="17" t="s">
        <v>35</v>
      </c>
      <c r="B11" s="17" t="s">
        <v>36</v>
      </c>
      <c r="C11" t="s">
        <v>40</v>
      </c>
      <c r="D11" s="56" t="s">
        <v>283</v>
      </c>
      <c r="E11" s="17" t="s">
        <v>38</v>
      </c>
      <c r="F11" s="17" t="s">
        <v>39</v>
      </c>
      <c r="G11" s="40">
        <v>0.74</v>
      </c>
    </row>
    <row r="12" spans="1:7" x14ac:dyDescent="0.3">
      <c r="A12" s="17" t="s">
        <v>35</v>
      </c>
      <c r="B12" s="17" t="s">
        <v>36</v>
      </c>
      <c r="C12" t="s">
        <v>41</v>
      </c>
      <c r="D12" s="56" t="s">
        <v>284</v>
      </c>
      <c r="E12" s="17" t="s">
        <v>42</v>
      </c>
      <c r="F12" s="17" t="s">
        <v>43</v>
      </c>
      <c r="G12" s="40">
        <v>0.05</v>
      </c>
    </row>
    <row r="13" spans="1:7" x14ac:dyDescent="0.3">
      <c r="A13" s="17" t="s">
        <v>42</v>
      </c>
      <c r="B13" s="17" t="s">
        <v>42</v>
      </c>
      <c r="C13" t="s">
        <v>42</v>
      </c>
      <c r="D13" s="56" t="s">
        <v>42</v>
      </c>
      <c r="E13" s="17" t="s">
        <v>42</v>
      </c>
      <c r="F13" s="17" t="s">
        <v>42</v>
      </c>
      <c r="G13" s="17" t="s">
        <v>44</v>
      </c>
    </row>
    <row r="14" spans="1:7" x14ac:dyDescent="0.3">
      <c r="A14" s="17" t="s">
        <v>45</v>
      </c>
      <c r="B14" s="17" t="s">
        <v>46</v>
      </c>
      <c r="C14" t="s">
        <v>448</v>
      </c>
      <c r="D14" s="56" t="s">
        <v>285</v>
      </c>
      <c r="E14" s="17" t="s">
        <v>42</v>
      </c>
      <c r="F14" s="17" t="s">
        <v>48</v>
      </c>
      <c r="G14" s="40">
        <v>0.72</v>
      </c>
    </row>
    <row r="15" spans="1:7" x14ac:dyDescent="0.3">
      <c r="A15" s="17" t="s">
        <v>45</v>
      </c>
      <c r="B15" s="17" t="s">
        <v>46</v>
      </c>
      <c r="C15" t="s">
        <v>286</v>
      </c>
      <c r="D15" s="56" t="s">
        <v>287</v>
      </c>
      <c r="E15" s="17" t="s">
        <v>49</v>
      </c>
      <c r="F15" s="17" t="s">
        <v>50</v>
      </c>
      <c r="G15" s="40">
        <v>0.15</v>
      </c>
    </row>
    <row r="16" spans="1:7" x14ac:dyDescent="0.3">
      <c r="A16" s="17" t="s">
        <v>45</v>
      </c>
      <c r="B16" s="17" t="s">
        <v>46</v>
      </c>
      <c r="C16" t="s">
        <v>51</v>
      </c>
      <c r="D16" s="56" t="s">
        <v>288</v>
      </c>
      <c r="E16" s="17" t="s">
        <v>42</v>
      </c>
      <c r="F16" s="17" t="s">
        <v>48</v>
      </c>
      <c r="G16" s="40">
        <v>0.01</v>
      </c>
    </row>
    <row r="17" spans="1:7" x14ac:dyDescent="0.3">
      <c r="A17" s="17" t="s">
        <v>45</v>
      </c>
      <c r="B17" s="17" t="s">
        <v>46</v>
      </c>
      <c r="C17" t="s">
        <v>52</v>
      </c>
      <c r="D17" s="56" t="s">
        <v>289</v>
      </c>
      <c r="E17" s="17" t="s">
        <v>42</v>
      </c>
      <c r="F17" s="17" t="s">
        <v>48</v>
      </c>
      <c r="G17" s="40">
        <v>0.11</v>
      </c>
    </row>
    <row r="18" spans="1:7" x14ac:dyDescent="0.3">
      <c r="A18" s="17" t="s">
        <v>45</v>
      </c>
      <c r="B18" s="17" t="s">
        <v>46</v>
      </c>
      <c r="C18" t="s">
        <v>449</v>
      </c>
      <c r="D18" s="56" t="s">
        <v>450</v>
      </c>
      <c r="E18" s="17" t="s">
        <v>42</v>
      </c>
      <c r="F18" s="17" t="s">
        <v>48</v>
      </c>
      <c r="G18" s="40">
        <v>0</v>
      </c>
    </row>
    <row r="19" spans="1:7" x14ac:dyDescent="0.3">
      <c r="A19" s="17" t="s">
        <v>42</v>
      </c>
      <c r="B19" s="17" t="s">
        <v>42</v>
      </c>
      <c r="C19" t="s">
        <v>42</v>
      </c>
      <c r="D19" s="56" t="s">
        <v>42</v>
      </c>
      <c r="E19" s="17" t="s">
        <v>42</v>
      </c>
      <c r="F19" s="17" t="s">
        <v>42</v>
      </c>
      <c r="G19" s="40" t="s">
        <v>44</v>
      </c>
    </row>
    <row r="20" spans="1:7" x14ac:dyDescent="0.3">
      <c r="A20" s="17" t="s">
        <v>53</v>
      </c>
      <c r="B20" s="17" t="s">
        <v>54</v>
      </c>
      <c r="C20" t="s">
        <v>290</v>
      </c>
      <c r="D20" s="56" t="s">
        <v>291</v>
      </c>
      <c r="E20" s="17" t="s">
        <v>55</v>
      </c>
      <c r="F20" s="17" t="s">
        <v>56</v>
      </c>
      <c r="G20" s="40">
        <v>1</v>
      </c>
    </row>
    <row r="21" spans="1:7" x14ac:dyDescent="0.3">
      <c r="A21" s="17" t="s">
        <v>42</v>
      </c>
      <c r="B21" s="17" t="s">
        <v>42</v>
      </c>
      <c r="C21" t="s">
        <v>42</v>
      </c>
      <c r="D21" s="56" t="s">
        <v>42</v>
      </c>
      <c r="E21" s="17" t="s">
        <v>42</v>
      </c>
      <c r="F21" s="17" t="s">
        <v>42</v>
      </c>
      <c r="G21" s="40" t="s">
        <v>44</v>
      </c>
    </row>
    <row r="22" spans="1:7" x14ac:dyDescent="0.3">
      <c r="A22" s="17" t="s">
        <v>57</v>
      </c>
      <c r="B22" s="17" t="s">
        <v>58</v>
      </c>
      <c r="C22" t="s">
        <v>59</v>
      </c>
      <c r="D22" s="56" t="s">
        <v>292</v>
      </c>
      <c r="E22" s="17" t="s">
        <v>42</v>
      </c>
      <c r="F22" s="17" t="s">
        <v>60</v>
      </c>
      <c r="G22" s="40">
        <v>0.97</v>
      </c>
    </row>
    <row r="23" spans="1:7" x14ac:dyDescent="0.3">
      <c r="A23" s="17" t="s">
        <v>57</v>
      </c>
      <c r="B23" s="17" t="s">
        <v>58</v>
      </c>
      <c r="C23" t="s">
        <v>293</v>
      </c>
      <c r="D23" s="56" t="s">
        <v>294</v>
      </c>
      <c r="E23" s="17" t="s">
        <v>61</v>
      </c>
      <c r="F23" s="17" t="s">
        <v>62</v>
      </c>
      <c r="G23" s="40">
        <v>0.03</v>
      </c>
    </row>
    <row r="24" spans="1:7" x14ac:dyDescent="0.3">
      <c r="A24" s="17" t="s">
        <v>42</v>
      </c>
      <c r="B24" s="17" t="s">
        <v>42</v>
      </c>
      <c r="C24" t="s">
        <v>42</v>
      </c>
      <c r="D24" s="56" t="s">
        <v>42</v>
      </c>
      <c r="E24" s="17" t="s">
        <v>42</v>
      </c>
      <c r="F24" s="17" t="s">
        <v>42</v>
      </c>
      <c r="G24" s="40" t="s">
        <v>44</v>
      </c>
    </row>
    <row r="25" spans="1:7" x14ac:dyDescent="0.3">
      <c r="A25" s="17" t="s">
        <v>63</v>
      </c>
      <c r="B25" s="17" t="s">
        <v>64</v>
      </c>
      <c r="C25" t="s">
        <v>65</v>
      </c>
      <c r="D25" s="56" t="s">
        <v>295</v>
      </c>
      <c r="E25" s="17" t="s">
        <v>42</v>
      </c>
      <c r="F25" s="17" t="s">
        <v>66</v>
      </c>
      <c r="G25" s="40">
        <v>0.94</v>
      </c>
    </row>
    <row r="26" spans="1:7" x14ac:dyDescent="0.3">
      <c r="A26" s="17" t="s">
        <v>63</v>
      </c>
      <c r="B26" s="17" t="s">
        <v>64</v>
      </c>
      <c r="C26" t="s">
        <v>296</v>
      </c>
      <c r="D26" s="56" t="s">
        <v>297</v>
      </c>
      <c r="E26" s="17" t="s">
        <v>67</v>
      </c>
      <c r="F26" s="17" t="s">
        <v>68</v>
      </c>
      <c r="G26" s="40">
        <v>0.02</v>
      </c>
    </row>
    <row r="27" spans="1:7" x14ac:dyDescent="0.3">
      <c r="A27" s="17" t="s">
        <v>63</v>
      </c>
      <c r="B27" s="17" t="s">
        <v>64</v>
      </c>
      <c r="C27" t="s">
        <v>69</v>
      </c>
      <c r="D27" s="56" t="s">
        <v>298</v>
      </c>
      <c r="E27" s="17" t="s">
        <v>42</v>
      </c>
      <c r="F27" s="17" t="s">
        <v>66</v>
      </c>
      <c r="G27" s="40">
        <v>0.04</v>
      </c>
    </row>
    <row r="28" spans="1:7" x14ac:dyDescent="0.3">
      <c r="A28" s="17" t="s">
        <v>42</v>
      </c>
      <c r="B28" s="17" t="s">
        <v>42</v>
      </c>
      <c r="C28" t="s">
        <v>42</v>
      </c>
      <c r="D28" s="56" t="s">
        <v>42</v>
      </c>
      <c r="E28" s="17" t="s">
        <v>42</v>
      </c>
      <c r="F28" s="17" t="s">
        <v>42</v>
      </c>
      <c r="G28" s="40" t="s">
        <v>44</v>
      </c>
    </row>
    <row r="29" spans="1:7" x14ac:dyDescent="0.3">
      <c r="A29" s="17" t="s">
        <v>70</v>
      </c>
      <c r="B29" s="17" t="s">
        <v>71</v>
      </c>
      <c r="C29" t="s">
        <v>72</v>
      </c>
      <c r="D29" s="56" t="s">
        <v>299</v>
      </c>
      <c r="E29" s="17" t="s">
        <v>68</v>
      </c>
      <c r="F29" s="17" t="s">
        <v>73</v>
      </c>
      <c r="G29" s="40">
        <v>0.22</v>
      </c>
    </row>
    <row r="30" spans="1:7" x14ac:dyDescent="0.3">
      <c r="A30" s="17" t="s">
        <v>70</v>
      </c>
      <c r="B30" s="17" t="s">
        <v>71</v>
      </c>
      <c r="C30" t="s">
        <v>74</v>
      </c>
      <c r="D30" s="56" t="s">
        <v>300</v>
      </c>
      <c r="E30" s="17" t="s">
        <v>42</v>
      </c>
      <c r="F30" s="17" t="s">
        <v>75</v>
      </c>
      <c r="G30" s="40">
        <v>0.26</v>
      </c>
    </row>
    <row r="31" spans="1:7" x14ac:dyDescent="0.3">
      <c r="A31" s="17" t="s">
        <v>70</v>
      </c>
      <c r="B31" s="17" t="s">
        <v>71</v>
      </c>
      <c r="C31" t="s">
        <v>76</v>
      </c>
      <c r="D31" s="56" t="s">
        <v>301</v>
      </c>
      <c r="E31" s="17" t="s">
        <v>68</v>
      </c>
      <c r="F31" s="17" t="s">
        <v>73</v>
      </c>
      <c r="G31" s="40">
        <v>0.17</v>
      </c>
    </row>
    <row r="32" spans="1:7" x14ac:dyDescent="0.3">
      <c r="A32" s="17" t="s">
        <v>70</v>
      </c>
      <c r="B32" s="17" t="s">
        <v>71</v>
      </c>
      <c r="C32" t="s">
        <v>77</v>
      </c>
      <c r="D32" s="56" t="s">
        <v>302</v>
      </c>
      <c r="E32" s="17" t="s">
        <v>42</v>
      </c>
      <c r="F32" s="17" t="s">
        <v>75</v>
      </c>
      <c r="G32" s="40">
        <v>0.34</v>
      </c>
    </row>
    <row r="33" spans="1:7" x14ac:dyDescent="0.3">
      <c r="A33" s="17" t="s">
        <v>70</v>
      </c>
      <c r="B33" s="17" t="s">
        <v>71</v>
      </c>
      <c r="C33" t="s">
        <v>451</v>
      </c>
      <c r="D33" s="56" t="s">
        <v>452</v>
      </c>
      <c r="E33" s="17" t="s">
        <v>42</v>
      </c>
      <c r="F33" s="17" t="s">
        <v>75</v>
      </c>
      <c r="G33" s="40">
        <v>0</v>
      </c>
    </row>
    <row r="34" spans="1:7" x14ac:dyDescent="0.3">
      <c r="A34" s="17" t="s">
        <v>42</v>
      </c>
      <c r="B34" s="17" t="s">
        <v>42</v>
      </c>
      <c r="C34" t="s">
        <v>42</v>
      </c>
      <c r="D34" s="56" t="s">
        <v>42</v>
      </c>
      <c r="E34" s="17" t="s">
        <v>42</v>
      </c>
      <c r="F34" s="17" t="s">
        <v>42</v>
      </c>
      <c r="G34" s="17" t="s">
        <v>44</v>
      </c>
    </row>
    <row r="35" spans="1:7" x14ac:dyDescent="0.3">
      <c r="A35" s="17" t="s">
        <v>78</v>
      </c>
      <c r="B35" s="17" t="s">
        <v>79</v>
      </c>
      <c r="C35" t="s">
        <v>303</v>
      </c>
      <c r="D35" s="56" t="s">
        <v>304</v>
      </c>
      <c r="E35" s="17" t="s">
        <v>80</v>
      </c>
      <c r="F35" s="17" t="s">
        <v>81</v>
      </c>
      <c r="G35" s="40">
        <v>1</v>
      </c>
    </row>
    <row r="36" spans="1:7" x14ac:dyDescent="0.3">
      <c r="A36" s="17" t="s">
        <v>42</v>
      </c>
      <c r="B36" s="17" t="s">
        <v>42</v>
      </c>
      <c r="C36" t="s">
        <v>42</v>
      </c>
      <c r="D36" s="56" t="s">
        <v>42</v>
      </c>
      <c r="E36" s="17" t="s">
        <v>42</v>
      </c>
      <c r="F36" s="17" t="s">
        <v>42</v>
      </c>
      <c r="G36" s="40" t="s">
        <v>44</v>
      </c>
    </row>
    <row r="37" spans="1:7" x14ac:dyDescent="0.3">
      <c r="A37" s="17" t="s">
        <v>82</v>
      </c>
      <c r="B37" s="17" t="s">
        <v>83</v>
      </c>
      <c r="C37" t="s">
        <v>305</v>
      </c>
      <c r="D37" s="56" t="s">
        <v>306</v>
      </c>
      <c r="E37" s="17" t="s">
        <v>67</v>
      </c>
      <c r="F37" s="17" t="s">
        <v>84</v>
      </c>
      <c r="G37" s="40">
        <v>1</v>
      </c>
    </row>
    <row r="38" spans="1:7" x14ac:dyDescent="0.3">
      <c r="A38" s="17" t="s">
        <v>42</v>
      </c>
      <c r="B38" s="17" t="s">
        <v>42</v>
      </c>
      <c r="C38" t="s">
        <v>42</v>
      </c>
      <c r="D38" s="56" t="s">
        <v>42</v>
      </c>
      <c r="E38" s="17" t="s">
        <v>42</v>
      </c>
      <c r="F38" s="17" t="s">
        <v>42</v>
      </c>
      <c r="G38" s="40" t="s">
        <v>44</v>
      </c>
    </row>
    <row r="39" spans="1:7" x14ac:dyDescent="0.3">
      <c r="A39" s="17" t="s">
        <v>87</v>
      </c>
      <c r="B39" s="17" t="s">
        <v>88</v>
      </c>
      <c r="C39" t="s">
        <v>307</v>
      </c>
      <c r="D39" s="56" t="s">
        <v>308</v>
      </c>
      <c r="E39" s="17" t="s">
        <v>89</v>
      </c>
      <c r="F39" s="17" t="s">
        <v>90</v>
      </c>
      <c r="G39" s="40">
        <v>1</v>
      </c>
    </row>
    <row r="40" spans="1:7" x14ac:dyDescent="0.3">
      <c r="A40" s="17" t="s">
        <v>42</v>
      </c>
      <c r="B40" s="17" t="s">
        <v>42</v>
      </c>
      <c r="C40" t="s">
        <v>42</v>
      </c>
      <c r="D40" s="56" t="s">
        <v>42</v>
      </c>
      <c r="E40" s="17" t="s">
        <v>42</v>
      </c>
      <c r="F40" s="17" t="s">
        <v>42</v>
      </c>
      <c r="G40" s="40" t="s">
        <v>44</v>
      </c>
    </row>
    <row r="41" spans="1:7" x14ac:dyDescent="0.3">
      <c r="A41" s="17" t="s">
        <v>91</v>
      </c>
      <c r="B41" s="17" t="s">
        <v>92</v>
      </c>
      <c r="C41" t="s">
        <v>309</v>
      </c>
      <c r="D41" s="56" t="s">
        <v>310</v>
      </c>
      <c r="E41" s="17" t="s">
        <v>80</v>
      </c>
      <c r="F41" s="17" t="s">
        <v>93</v>
      </c>
      <c r="G41" s="40">
        <v>0.99</v>
      </c>
    </row>
    <row r="42" spans="1:7" x14ac:dyDescent="0.3">
      <c r="A42" s="17" t="s">
        <v>91</v>
      </c>
      <c r="B42" s="17" t="s">
        <v>92</v>
      </c>
      <c r="C42" t="s">
        <v>453</v>
      </c>
      <c r="D42" s="56" t="s">
        <v>454</v>
      </c>
      <c r="E42" s="17" t="s">
        <v>42</v>
      </c>
      <c r="F42" s="17" t="s">
        <v>455</v>
      </c>
      <c r="G42" s="40">
        <v>0.01</v>
      </c>
    </row>
    <row r="43" spans="1:7" x14ac:dyDescent="0.3">
      <c r="A43" s="17" t="s">
        <v>42</v>
      </c>
      <c r="B43" s="17" t="s">
        <v>42</v>
      </c>
      <c r="C43" t="s">
        <v>42</v>
      </c>
      <c r="D43" s="56" t="s">
        <v>42</v>
      </c>
      <c r="E43" s="17" t="s">
        <v>42</v>
      </c>
      <c r="F43" s="17" t="s">
        <v>42</v>
      </c>
      <c r="G43" s="17" t="s">
        <v>44</v>
      </c>
    </row>
    <row r="44" spans="1:7" x14ac:dyDescent="0.3">
      <c r="A44" s="17" t="s">
        <v>94</v>
      </c>
      <c r="B44" s="17" t="s">
        <v>95</v>
      </c>
      <c r="C44" t="s">
        <v>311</v>
      </c>
      <c r="D44" s="56" t="s">
        <v>312</v>
      </c>
      <c r="E44" s="17" t="s">
        <v>96</v>
      </c>
      <c r="F44" s="17" t="s">
        <v>97</v>
      </c>
      <c r="G44" s="40">
        <v>1</v>
      </c>
    </row>
    <row r="45" spans="1:7" x14ac:dyDescent="0.3">
      <c r="A45" s="17" t="s">
        <v>42</v>
      </c>
      <c r="B45" s="17" t="s">
        <v>42</v>
      </c>
      <c r="C45" t="s">
        <v>42</v>
      </c>
      <c r="D45" s="56" t="s">
        <v>42</v>
      </c>
      <c r="E45" s="17" t="s">
        <v>42</v>
      </c>
      <c r="F45" s="17" t="s">
        <v>42</v>
      </c>
      <c r="G45" s="17" t="s">
        <v>44</v>
      </c>
    </row>
    <row r="46" spans="1:7" x14ac:dyDescent="0.3">
      <c r="A46" s="17" t="s">
        <v>98</v>
      </c>
      <c r="B46" s="17" t="s">
        <v>88</v>
      </c>
      <c r="C46" t="s">
        <v>313</v>
      </c>
      <c r="D46" s="56" t="s">
        <v>314</v>
      </c>
      <c r="E46" s="17" t="s">
        <v>89</v>
      </c>
      <c r="F46" s="17" t="s">
        <v>90</v>
      </c>
      <c r="G46" s="40">
        <v>1</v>
      </c>
    </row>
    <row r="47" spans="1:7" x14ac:dyDescent="0.3">
      <c r="A47" s="17" t="s">
        <v>42</v>
      </c>
      <c r="B47" s="17" t="s">
        <v>42</v>
      </c>
      <c r="C47" t="s">
        <v>42</v>
      </c>
      <c r="D47" s="56" t="s">
        <v>42</v>
      </c>
      <c r="E47" s="17" t="s">
        <v>42</v>
      </c>
      <c r="F47" s="17" t="s">
        <v>42</v>
      </c>
      <c r="G47" s="17" t="s">
        <v>44</v>
      </c>
    </row>
    <row r="48" spans="1:7" x14ac:dyDescent="0.3">
      <c r="A48" s="17" t="s">
        <v>99</v>
      </c>
      <c r="B48" s="17" t="s">
        <v>100</v>
      </c>
      <c r="C48" t="s">
        <v>315</v>
      </c>
      <c r="D48" s="56" t="s">
        <v>316</v>
      </c>
      <c r="E48" s="17" t="s">
        <v>55</v>
      </c>
      <c r="F48" s="17" t="s">
        <v>56</v>
      </c>
      <c r="G48" s="40">
        <v>1</v>
      </c>
    </row>
    <row r="49" spans="1:7" x14ac:dyDescent="0.3">
      <c r="A49" s="17" t="s">
        <v>42</v>
      </c>
      <c r="B49" s="17" t="s">
        <v>42</v>
      </c>
      <c r="C49" t="s">
        <v>42</v>
      </c>
      <c r="D49" s="56" t="s">
        <v>42</v>
      </c>
      <c r="E49" s="17" t="s">
        <v>42</v>
      </c>
      <c r="F49" s="17" t="s">
        <v>42</v>
      </c>
      <c r="G49" s="17" t="s">
        <v>44</v>
      </c>
    </row>
    <row r="50" spans="1:7" x14ac:dyDescent="0.3">
      <c r="A50" s="17" t="s">
        <v>101</v>
      </c>
      <c r="B50" s="17" t="s">
        <v>95</v>
      </c>
      <c r="C50" t="s">
        <v>317</v>
      </c>
      <c r="D50" s="56" t="s">
        <v>318</v>
      </c>
      <c r="E50" s="17" t="s">
        <v>96</v>
      </c>
      <c r="F50" s="17" t="s">
        <v>97</v>
      </c>
      <c r="G50" s="40">
        <v>1</v>
      </c>
    </row>
    <row r="51" spans="1:7" x14ac:dyDescent="0.3">
      <c r="A51" s="17" t="s">
        <v>42</v>
      </c>
      <c r="B51" s="17" t="s">
        <v>42</v>
      </c>
      <c r="C51" t="s">
        <v>42</v>
      </c>
      <c r="D51" s="56" t="s">
        <v>42</v>
      </c>
      <c r="E51" s="17" t="s">
        <v>42</v>
      </c>
      <c r="F51" s="17" t="s">
        <v>42</v>
      </c>
      <c r="G51" s="40" t="s">
        <v>44</v>
      </c>
    </row>
    <row r="52" spans="1:7" x14ac:dyDescent="0.3">
      <c r="A52" s="17" t="s">
        <v>102</v>
      </c>
      <c r="B52" s="17" t="s">
        <v>83</v>
      </c>
      <c r="C52" t="s">
        <v>103</v>
      </c>
      <c r="D52" s="56" t="s">
        <v>319</v>
      </c>
      <c r="E52" s="17" t="s">
        <v>42</v>
      </c>
      <c r="F52" s="17" t="s">
        <v>104</v>
      </c>
      <c r="G52" s="40">
        <v>0.92</v>
      </c>
    </row>
    <row r="53" spans="1:7" x14ac:dyDescent="0.3">
      <c r="A53" s="17" t="s">
        <v>102</v>
      </c>
      <c r="B53" s="17" t="s">
        <v>83</v>
      </c>
      <c r="C53" t="s">
        <v>320</v>
      </c>
      <c r="D53" s="56" t="s">
        <v>321</v>
      </c>
      <c r="E53" s="17" t="s">
        <v>105</v>
      </c>
      <c r="F53" s="17" t="s">
        <v>62</v>
      </c>
      <c r="G53" s="40">
        <v>0.08</v>
      </c>
    </row>
    <row r="54" spans="1:7" x14ac:dyDescent="0.3">
      <c r="A54" s="17" t="s">
        <v>42</v>
      </c>
      <c r="B54" s="17" t="s">
        <v>42</v>
      </c>
      <c r="C54" t="s">
        <v>42</v>
      </c>
      <c r="D54" s="56" t="s">
        <v>42</v>
      </c>
      <c r="E54" s="17" t="s">
        <v>42</v>
      </c>
      <c r="F54" s="17" t="s">
        <v>42</v>
      </c>
      <c r="G54" s="17" t="s">
        <v>44</v>
      </c>
    </row>
    <row r="55" spans="1:7" x14ac:dyDescent="0.3">
      <c r="A55" s="17" t="s">
        <v>106</v>
      </c>
      <c r="B55" s="17" t="s">
        <v>95</v>
      </c>
      <c r="C55" t="s">
        <v>107</v>
      </c>
      <c r="D55" s="56" t="s">
        <v>322</v>
      </c>
      <c r="E55" s="17" t="s">
        <v>96</v>
      </c>
      <c r="F55" s="17" t="s">
        <v>108</v>
      </c>
      <c r="G55" s="40">
        <v>1</v>
      </c>
    </row>
    <row r="56" spans="1:7" x14ac:dyDescent="0.3">
      <c r="A56" s="17" t="s">
        <v>42</v>
      </c>
      <c r="B56" s="17" t="s">
        <v>42</v>
      </c>
      <c r="C56" t="s">
        <v>42</v>
      </c>
      <c r="D56" s="56" t="s">
        <v>42</v>
      </c>
      <c r="E56" s="17" t="s">
        <v>42</v>
      </c>
      <c r="F56" s="17" t="s">
        <v>42</v>
      </c>
      <c r="G56" s="40" t="s">
        <v>44</v>
      </c>
    </row>
    <row r="57" spans="1:7" x14ac:dyDescent="0.3">
      <c r="A57" s="17" t="s">
        <v>109</v>
      </c>
      <c r="B57" s="17" t="s">
        <v>64</v>
      </c>
      <c r="C57" t="s">
        <v>110</v>
      </c>
      <c r="D57" s="56" t="s">
        <v>323</v>
      </c>
      <c r="E57" s="17" t="s">
        <v>67</v>
      </c>
      <c r="F57" s="17" t="s">
        <v>68</v>
      </c>
      <c r="G57" s="40">
        <v>0.1</v>
      </c>
    </row>
    <row r="58" spans="1:7" x14ac:dyDescent="0.3">
      <c r="A58" s="17" t="s">
        <v>109</v>
      </c>
      <c r="B58" s="17" t="s">
        <v>64</v>
      </c>
      <c r="C58" t="s">
        <v>111</v>
      </c>
      <c r="D58" s="56" t="s">
        <v>324</v>
      </c>
      <c r="E58" s="17" t="s">
        <v>42</v>
      </c>
      <c r="F58" s="17" t="s">
        <v>66</v>
      </c>
      <c r="G58" s="40">
        <v>0.9</v>
      </c>
    </row>
    <row r="59" spans="1:7" x14ac:dyDescent="0.3">
      <c r="A59" s="17" t="s">
        <v>42</v>
      </c>
      <c r="B59" s="17" t="s">
        <v>42</v>
      </c>
      <c r="C59" t="s">
        <v>42</v>
      </c>
      <c r="D59" s="56" t="s">
        <v>42</v>
      </c>
      <c r="E59" s="17" t="s">
        <v>42</v>
      </c>
      <c r="F59" s="17" t="s">
        <v>42</v>
      </c>
      <c r="G59" s="17" t="s">
        <v>44</v>
      </c>
    </row>
    <row r="60" spans="1:7" x14ac:dyDescent="0.3">
      <c r="A60" s="17" t="s">
        <v>112</v>
      </c>
      <c r="B60" s="17" t="s">
        <v>100</v>
      </c>
      <c r="C60" t="s">
        <v>325</v>
      </c>
      <c r="D60" s="56" t="s">
        <v>326</v>
      </c>
      <c r="E60" s="17" t="s">
        <v>55</v>
      </c>
      <c r="F60" s="17" t="s">
        <v>56</v>
      </c>
      <c r="G60" s="40">
        <v>1</v>
      </c>
    </row>
    <row r="61" spans="1:7" x14ac:dyDescent="0.3">
      <c r="A61" s="17" t="s">
        <v>112</v>
      </c>
      <c r="B61" s="17" t="s">
        <v>100</v>
      </c>
      <c r="C61" t="s">
        <v>456</v>
      </c>
      <c r="D61" s="56" t="s">
        <v>457</v>
      </c>
      <c r="E61" s="17" t="s">
        <v>42</v>
      </c>
      <c r="F61" s="17" t="s">
        <v>458</v>
      </c>
      <c r="G61" s="40">
        <v>0</v>
      </c>
    </row>
    <row r="62" spans="1:7" x14ac:dyDescent="0.3">
      <c r="A62" s="17" t="s">
        <v>42</v>
      </c>
      <c r="B62" s="17" t="s">
        <v>42</v>
      </c>
      <c r="C62" t="s">
        <v>42</v>
      </c>
      <c r="D62" s="56" t="s">
        <v>42</v>
      </c>
      <c r="E62" s="17" t="s">
        <v>42</v>
      </c>
      <c r="F62" s="17" t="s">
        <v>42</v>
      </c>
      <c r="G62" s="40" t="s">
        <v>44</v>
      </c>
    </row>
    <row r="63" spans="1:7" x14ac:dyDescent="0.3">
      <c r="A63" s="17" t="s">
        <v>113</v>
      </c>
      <c r="B63" s="17" t="s">
        <v>58</v>
      </c>
      <c r="C63" t="s">
        <v>327</v>
      </c>
      <c r="D63" s="56" t="s">
        <v>328</v>
      </c>
      <c r="E63" s="17" t="s">
        <v>114</v>
      </c>
      <c r="F63" s="17" t="s">
        <v>61</v>
      </c>
      <c r="G63" s="40">
        <v>7.0000000000000007E-2</v>
      </c>
    </row>
    <row r="64" spans="1:7" x14ac:dyDescent="0.3">
      <c r="A64" s="17" t="s">
        <v>113</v>
      </c>
      <c r="B64" s="17" t="s">
        <v>58</v>
      </c>
      <c r="C64" t="s">
        <v>329</v>
      </c>
      <c r="D64" s="56" t="s">
        <v>330</v>
      </c>
      <c r="E64" s="17" t="s">
        <v>114</v>
      </c>
      <c r="F64" s="17" t="s">
        <v>61</v>
      </c>
      <c r="G64" s="40">
        <v>0.03</v>
      </c>
    </row>
    <row r="65" spans="1:7" x14ac:dyDescent="0.3">
      <c r="A65" s="17" t="s">
        <v>113</v>
      </c>
      <c r="B65" s="17" t="s">
        <v>58</v>
      </c>
      <c r="C65" t="s">
        <v>115</v>
      </c>
      <c r="D65" s="56" t="s">
        <v>331</v>
      </c>
      <c r="E65" s="17" t="s">
        <v>42</v>
      </c>
      <c r="F65" s="17" t="s">
        <v>603</v>
      </c>
      <c r="G65" s="40">
        <v>0.03</v>
      </c>
    </row>
    <row r="66" spans="1:7" x14ac:dyDescent="0.3">
      <c r="A66" s="17" t="s">
        <v>113</v>
      </c>
      <c r="B66" s="17" t="s">
        <v>58</v>
      </c>
      <c r="C66" t="s">
        <v>116</v>
      </c>
      <c r="D66" s="56" t="s">
        <v>332</v>
      </c>
      <c r="E66" s="17" t="s">
        <v>42</v>
      </c>
      <c r="F66" s="17" t="s">
        <v>603</v>
      </c>
      <c r="G66" s="40">
        <v>0.11</v>
      </c>
    </row>
    <row r="67" spans="1:7" x14ac:dyDescent="0.3">
      <c r="A67" s="17" t="s">
        <v>113</v>
      </c>
      <c r="B67" s="17" t="s">
        <v>58</v>
      </c>
      <c r="C67" t="s">
        <v>117</v>
      </c>
      <c r="D67" s="56" t="s">
        <v>333</v>
      </c>
      <c r="E67" s="17" t="s">
        <v>42</v>
      </c>
      <c r="F67" s="17" t="s">
        <v>603</v>
      </c>
      <c r="G67" s="40">
        <v>0.74</v>
      </c>
    </row>
    <row r="68" spans="1:7" x14ac:dyDescent="0.3">
      <c r="A68" s="17" t="s">
        <v>113</v>
      </c>
      <c r="B68" s="17" t="s">
        <v>58</v>
      </c>
      <c r="C68" t="s">
        <v>118</v>
      </c>
      <c r="D68" s="56" t="s">
        <v>334</v>
      </c>
      <c r="E68" s="17" t="s">
        <v>42</v>
      </c>
      <c r="F68" s="17" t="s">
        <v>603</v>
      </c>
      <c r="G68" s="40">
        <v>0.01</v>
      </c>
    </row>
    <row r="69" spans="1:7" x14ac:dyDescent="0.3">
      <c r="A69" s="17" t="s">
        <v>113</v>
      </c>
      <c r="B69" s="17" t="s">
        <v>58</v>
      </c>
      <c r="C69" t="s">
        <v>119</v>
      </c>
      <c r="D69" s="56" t="s">
        <v>335</v>
      </c>
      <c r="E69" s="17" t="s">
        <v>42</v>
      </c>
      <c r="F69" s="17" t="s">
        <v>603</v>
      </c>
      <c r="G69" s="40">
        <v>0.01</v>
      </c>
    </row>
    <row r="70" spans="1:7" x14ac:dyDescent="0.3">
      <c r="A70" s="17" t="s">
        <v>113</v>
      </c>
      <c r="B70" s="17" t="s">
        <v>58</v>
      </c>
      <c r="C70" t="s">
        <v>120</v>
      </c>
      <c r="D70" s="56" t="s">
        <v>336</v>
      </c>
      <c r="E70" s="17" t="s">
        <v>42</v>
      </c>
      <c r="F70" s="17" t="s">
        <v>603</v>
      </c>
      <c r="G70" s="40">
        <v>0</v>
      </c>
    </row>
    <row r="71" spans="1:7" x14ac:dyDescent="0.3">
      <c r="A71" s="17" t="s">
        <v>42</v>
      </c>
      <c r="B71" s="17" t="s">
        <v>42</v>
      </c>
      <c r="C71" t="s">
        <v>42</v>
      </c>
      <c r="D71" s="56" t="s">
        <v>42</v>
      </c>
      <c r="E71" s="17" t="s">
        <v>42</v>
      </c>
      <c r="F71" s="17" t="s">
        <v>42</v>
      </c>
      <c r="G71" s="40" t="s">
        <v>44</v>
      </c>
    </row>
    <row r="72" spans="1:7" x14ac:dyDescent="0.3">
      <c r="A72" s="17" t="s">
        <v>121</v>
      </c>
      <c r="B72" s="17" t="s">
        <v>58</v>
      </c>
      <c r="C72" t="s">
        <v>337</v>
      </c>
      <c r="D72" s="56" t="s">
        <v>338</v>
      </c>
      <c r="E72" s="17" t="s">
        <v>114</v>
      </c>
      <c r="F72" s="17" t="s">
        <v>61</v>
      </c>
      <c r="G72" s="40">
        <v>1</v>
      </c>
    </row>
    <row r="73" spans="1:7" x14ac:dyDescent="0.3">
      <c r="A73" s="17" t="s">
        <v>42</v>
      </c>
      <c r="B73" s="17" t="s">
        <v>42</v>
      </c>
      <c r="C73" t="s">
        <v>42</v>
      </c>
      <c r="D73" s="56" t="s">
        <v>42</v>
      </c>
      <c r="E73" s="17" t="s">
        <v>42</v>
      </c>
      <c r="F73" s="17" t="s">
        <v>42</v>
      </c>
      <c r="G73" s="40" t="s">
        <v>44</v>
      </c>
    </row>
    <row r="74" spans="1:7" x14ac:dyDescent="0.3">
      <c r="A74" s="17" t="s">
        <v>122</v>
      </c>
      <c r="B74" s="17" t="s">
        <v>54</v>
      </c>
      <c r="C74" t="s">
        <v>123</v>
      </c>
      <c r="D74" s="56" t="s">
        <v>339</v>
      </c>
      <c r="E74" s="17" t="s">
        <v>39</v>
      </c>
      <c r="F74" s="17" t="s">
        <v>67</v>
      </c>
      <c r="G74" s="40">
        <v>1</v>
      </c>
    </row>
    <row r="75" spans="1:7" x14ac:dyDescent="0.3">
      <c r="A75" s="17" t="s">
        <v>42</v>
      </c>
      <c r="B75" s="17" t="s">
        <v>42</v>
      </c>
      <c r="C75" t="s">
        <v>42</v>
      </c>
      <c r="D75" s="56" t="s">
        <v>42</v>
      </c>
      <c r="E75" s="17" t="s">
        <v>42</v>
      </c>
      <c r="F75" s="17" t="s">
        <v>42</v>
      </c>
      <c r="G75" s="40" t="s">
        <v>44</v>
      </c>
    </row>
    <row r="76" spans="1:7" x14ac:dyDescent="0.3">
      <c r="A76" s="17" t="s">
        <v>124</v>
      </c>
      <c r="B76" s="17" t="s">
        <v>92</v>
      </c>
      <c r="C76" t="s">
        <v>340</v>
      </c>
      <c r="D76" s="56" t="s">
        <v>341</v>
      </c>
      <c r="E76" s="17" t="s">
        <v>125</v>
      </c>
      <c r="F76" s="17" t="s">
        <v>93</v>
      </c>
      <c r="G76" s="40">
        <v>1</v>
      </c>
    </row>
    <row r="77" spans="1:7" x14ac:dyDescent="0.3">
      <c r="A77" s="17" t="s">
        <v>42</v>
      </c>
      <c r="B77" s="17" t="s">
        <v>42</v>
      </c>
      <c r="C77" t="s">
        <v>42</v>
      </c>
      <c r="D77" s="56" t="s">
        <v>42</v>
      </c>
      <c r="E77" s="17" t="s">
        <v>42</v>
      </c>
      <c r="F77" s="17" t="s">
        <v>42</v>
      </c>
      <c r="G77" s="40" t="s">
        <v>44</v>
      </c>
    </row>
    <row r="78" spans="1:7" x14ac:dyDescent="0.3">
      <c r="A78" s="17" t="s">
        <v>126</v>
      </c>
      <c r="B78" s="17" t="s">
        <v>36</v>
      </c>
      <c r="C78" t="s">
        <v>342</v>
      </c>
      <c r="D78" s="56" t="s">
        <v>343</v>
      </c>
      <c r="E78" s="17" t="s">
        <v>39</v>
      </c>
      <c r="F78" s="17" t="s">
        <v>127</v>
      </c>
      <c r="G78" s="40">
        <v>1</v>
      </c>
    </row>
    <row r="79" spans="1:7" x14ac:dyDescent="0.3">
      <c r="A79" s="17" t="s">
        <v>42</v>
      </c>
      <c r="B79" s="17" t="s">
        <v>42</v>
      </c>
      <c r="C79" t="s">
        <v>42</v>
      </c>
      <c r="D79" s="56" t="s">
        <v>42</v>
      </c>
      <c r="E79" s="17" t="s">
        <v>42</v>
      </c>
      <c r="F79" s="17" t="s">
        <v>42</v>
      </c>
      <c r="G79" s="40" t="s">
        <v>44</v>
      </c>
    </row>
    <row r="80" spans="1:7" x14ac:dyDescent="0.3">
      <c r="A80" s="17" t="s">
        <v>128</v>
      </c>
      <c r="B80" s="17" t="s">
        <v>95</v>
      </c>
      <c r="C80" t="s">
        <v>344</v>
      </c>
      <c r="D80" s="56" t="s">
        <v>345</v>
      </c>
      <c r="E80" s="17" t="s">
        <v>96</v>
      </c>
      <c r="F80" s="17" t="s">
        <v>97</v>
      </c>
      <c r="G80" s="40">
        <v>1</v>
      </c>
    </row>
    <row r="81" spans="1:7" x14ac:dyDescent="0.3">
      <c r="A81" s="17" t="s">
        <v>42</v>
      </c>
      <c r="B81" s="17" t="s">
        <v>42</v>
      </c>
      <c r="C81" t="s">
        <v>42</v>
      </c>
      <c r="D81" s="56" t="s">
        <v>42</v>
      </c>
      <c r="E81" s="17" t="s">
        <v>42</v>
      </c>
      <c r="F81" s="17" t="s">
        <v>42</v>
      </c>
      <c r="G81" s="17" t="s">
        <v>44</v>
      </c>
    </row>
    <row r="82" spans="1:7" x14ac:dyDescent="0.3">
      <c r="A82" s="17" t="s">
        <v>129</v>
      </c>
      <c r="B82" s="17" t="s">
        <v>36</v>
      </c>
      <c r="C82" t="s">
        <v>130</v>
      </c>
      <c r="D82" s="56" t="s">
        <v>346</v>
      </c>
      <c r="E82" s="17" t="s">
        <v>42</v>
      </c>
      <c r="F82" s="17" t="s">
        <v>131</v>
      </c>
      <c r="G82" s="40">
        <v>0.96</v>
      </c>
    </row>
    <row r="83" spans="1:7" x14ac:dyDescent="0.3">
      <c r="A83" s="17" t="s">
        <v>129</v>
      </c>
      <c r="B83" s="17" t="s">
        <v>36</v>
      </c>
      <c r="C83" t="s">
        <v>347</v>
      </c>
      <c r="D83" s="56" t="s">
        <v>348</v>
      </c>
      <c r="E83" s="17" t="s">
        <v>132</v>
      </c>
      <c r="F83" s="17" t="s">
        <v>38</v>
      </c>
      <c r="G83" s="40">
        <v>0.04</v>
      </c>
    </row>
    <row r="84" spans="1:7" x14ac:dyDescent="0.3">
      <c r="A84" s="17" t="s">
        <v>42</v>
      </c>
      <c r="B84" s="17" t="s">
        <v>42</v>
      </c>
      <c r="C84" t="s">
        <v>42</v>
      </c>
      <c r="D84" s="56" t="s">
        <v>42</v>
      </c>
      <c r="E84" s="17" t="s">
        <v>42</v>
      </c>
      <c r="F84" s="17" t="s">
        <v>42</v>
      </c>
      <c r="G84" s="40" t="s">
        <v>44</v>
      </c>
    </row>
    <row r="85" spans="1:7" x14ac:dyDescent="0.3">
      <c r="A85" s="17" t="s">
        <v>133</v>
      </c>
      <c r="B85" s="17" t="s">
        <v>134</v>
      </c>
      <c r="C85" t="s">
        <v>349</v>
      </c>
      <c r="D85" s="56" t="s">
        <v>350</v>
      </c>
      <c r="E85" s="17" t="s">
        <v>135</v>
      </c>
      <c r="F85" s="17" t="s">
        <v>136</v>
      </c>
      <c r="G85" s="40">
        <v>0.97</v>
      </c>
    </row>
    <row r="86" spans="1:7" x14ac:dyDescent="0.3">
      <c r="A86" s="17" t="s">
        <v>133</v>
      </c>
      <c r="B86" s="17" t="s">
        <v>134</v>
      </c>
      <c r="C86" t="s">
        <v>459</v>
      </c>
      <c r="D86" s="56" t="s">
        <v>460</v>
      </c>
      <c r="E86" s="17" t="s">
        <v>42</v>
      </c>
      <c r="F86" s="17" t="s">
        <v>461</v>
      </c>
      <c r="G86" s="40">
        <v>0.03</v>
      </c>
    </row>
    <row r="87" spans="1:7" x14ac:dyDescent="0.3">
      <c r="A87" s="17" t="s">
        <v>42</v>
      </c>
      <c r="B87" s="17" t="s">
        <v>42</v>
      </c>
      <c r="C87" t="s">
        <v>42</v>
      </c>
      <c r="D87" s="56" t="s">
        <v>42</v>
      </c>
      <c r="E87" s="17" t="s">
        <v>42</v>
      </c>
      <c r="F87" s="17" t="s">
        <v>42</v>
      </c>
      <c r="G87" s="40" t="s">
        <v>44</v>
      </c>
    </row>
    <row r="88" spans="1:7" x14ac:dyDescent="0.3">
      <c r="A88" s="17" t="s">
        <v>137</v>
      </c>
      <c r="B88" s="17" t="s">
        <v>54</v>
      </c>
      <c r="C88" t="s">
        <v>351</v>
      </c>
      <c r="D88" s="56" t="s">
        <v>352</v>
      </c>
      <c r="E88" s="17" t="s">
        <v>55</v>
      </c>
      <c r="F88" s="17" t="s">
        <v>56</v>
      </c>
      <c r="G88" s="40">
        <v>1</v>
      </c>
    </row>
    <row r="89" spans="1:7" x14ac:dyDescent="0.3">
      <c r="A89" s="17" t="s">
        <v>42</v>
      </c>
      <c r="B89" s="17" t="s">
        <v>42</v>
      </c>
      <c r="C89" t="s">
        <v>42</v>
      </c>
      <c r="D89" s="56" t="s">
        <v>42</v>
      </c>
      <c r="E89" s="17" t="s">
        <v>42</v>
      </c>
      <c r="F89" s="17" t="s">
        <v>42</v>
      </c>
      <c r="G89" s="17" t="s">
        <v>44</v>
      </c>
    </row>
    <row r="90" spans="1:7" x14ac:dyDescent="0.3">
      <c r="A90" s="17" t="s">
        <v>138</v>
      </c>
      <c r="B90" s="17" t="s">
        <v>139</v>
      </c>
      <c r="C90" t="s">
        <v>140</v>
      </c>
      <c r="D90" s="56" t="s">
        <v>353</v>
      </c>
      <c r="E90" s="17" t="s">
        <v>42</v>
      </c>
      <c r="F90" s="17" t="s">
        <v>603</v>
      </c>
      <c r="G90" s="40">
        <v>0.09</v>
      </c>
    </row>
    <row r="91" spans="1:7" x14ac:dyDescent="0.3">
      <c r="A91" s="17" t="s">
        <v>138</v>
      </c>
      <c r="B91" s="17" t="s">
        <v>139</v>
      </c>
      <c r="C91" t="s">
        <v>141</v>
      </c>
      <c r="D91" s="56" t="s">
        <v>354</v>
      </c>
      <c r="E91" s="17" t="s">
        <v>42</v>
      </c>
      <c r="F91" s="17" t="s">
        <v>603</v>
      </c>
      <c r="G91" s="40">
        <v>0.91</v>
      </c>
    </row>
    <row r="92" spans="1:7" x14ac:dyDescent="0.3">
      <c r="A92" s="17" t="s">
        <v>138</v>
      </c>
      <c r="B92" s="17" t="s">
        <v>139</v>
      </c>
      <c r="C92" t="s">
        <v>355</v>
      </c>
      <c r="D92" s="56" t="s">
        <v>356</v>
      </c>
      <c r="E92" s="17" t="s">
        <v>114</v>
      </c>
      <c r="F92" s="17" t="s">
        <v>61</v>
      </c>
      <c r="G92" s="40">
        <v>0</v>
      </c>
    </row>
    <row r="93" spans="1:7" x14ac:dyDescent="0.3">
      <c r="A93" s="17" t="s">
        <v>42</v>
      </c>
      <c r="B93" s="17" t="s">
        <v>42</v>
      </c>
      <c r="C93" t="s">
        <v>42</v>
      </c>
      <c r="D93" s="56" t="s">
        <v>42</v>
      </c>
      <c r="E93" s="17" t="s">
        <v>42</v>
      </c>
      <c r="F93" s="17" t="s">
        <v>42</v>
      </c>
      <c r="G93" s="40" t="s">
        <v>44</v>
      </c>
    </row>
    <row r="94" spans="1:7" x14ac:dyDescent="0.3">
      <c r="A94" s="17" t="s">
        <v>142</v>
      </c>
      <c r="B94" s="17" t="s">
        <v>143</v>
      </c>
      <c r="C94" t="s">
        <v>357</v>
      </c>
      <c r="D94" s="56" t="s">
        <v>358</v>
      </c>
      <c r="E94" s="17" t="s">
        <v>144</v>
      </c>
      <c r="F94" s="17" t="s">
        <v>145</v>
      </c>
      <c r="G94" s="40">
        <v>0.94</v>
      </c>
    </row>
    <row r="95" spans="1:7" x14ac:dyDescent="0.3">
      <c r="A95" s="17" t="s">
        <v>142</v>
      </c>
      <c r="B95" s="17" t="s">
        <v>143</v>
      </c>
      <c r="C95" t="s">
        <v>146</v>
      </c>
      <c r="D95" s="56" t="s">
        <v>359</v>
      </c>
      <c r="E95" s="17" t="s">
        <v>42</v>
      </c>
      <c r="F95" s="17" t="s">
        <v>147</v>
      </c>
      <c r="G95" s="40">
        <v>0.06</v>
      </c>
    </row>
    <row r="96" spans="1:7" x14ac:dyDescent="0.3">
      <c r="A96" s="17" t="s">
        <v>42</v>
      </c>
      <c r="B96" s="17" t="s">
        <v>42</v>
      </c>
      <c r="C96" t="s">
        <v>42</v>
      </c>
      <c r="D96" s="56" t="s">
        <v>42</v>
      </c>
      <c r="E96" s="17" t="s">
        <v>42</v>
      </c>
      <c r="F96" s="17" t="s">
        <v>42</v>
      </c>
      <c r="G96" s="40" t="s">
        <v>44</v>
      </c>
    </row>
    <row r="97" spans="1:7" x14ac:dyDescent="0.3">
      <c r="A97" s="17" t="s">
        <v>148</v>
      </c>
      <c r="B97" s="17" t="s">
        <v>54</v>
      </c>
      <c r="C97" t="s">
        <v>149</v>
      </c>
      <c r="D97" s="56" t="s">
        <v>360</v>
      </c>
      <c r="E97" s="17" t="s">
        <v>39</v>
      </c>
      <c r="F97" s="17" t="s">
        <v>67</v>
      </c>
      <c r="G97" s="40">
        <v>1</v>
      </c>
    </row>
    <row r="98" spans="1:7" x14ac:dyDescent="0.3">
      <c r="A98" s="17" t="s">
        <v>42</v>
      </c>
      <c r="B98" s="17" t="s">
        <v>42</v>
      </c>
      <c r="C98" t="s">
        <v>42</v>
      </c>
      <c r="D98" s="56" t="s">
        <v>42</v>
      </c>
      <c r="E98" s="17" t="s">
        <v>42</v>
      </c>
      <c r="F98" s="17" t="s">
        <v>42</v>
      </c>
      <c r="G98" s="40" t="s">
        <v>44</v>
      </c>
    </row>
    <row r="99" spans="1:7" x14ac:dyDescent="0.3">
      <c r="A99" s="17" t="s">
        <v>150</v>
      </c>
      <c r="B99" s="17" t="s">
        <v>151</v>
      </c>
      <c r="C99" t="s">
        <v>361</v>
      </c>
      <c r="D99" s="56" t="s">
        <v>362</v>
      </c>
      <c r="E99" s="17" t="s">
        <v>152</v>
      </c>
      <c r="F99" s="17" t="s">
        <v>153</v>
      </c>
      <c r="G99" s="40">
        <v>1</v>
      </c>
    </row>
    <row r="100" spans="1:7" x14ac:dyDescent="0.3">
      <c r="A100" s="17" t="s">
        <v>42</v>
      </c>
      <c r="B100" s="17" t="s">
        <v>42</v>
      </c>
      <c r="C100" t="s">
        <v>42</v>
      </c>
      <c r="D100" s="56" t="s">
        <v>42</v>
      </c>
      <c r="E100" s="17" t="s">
        <v>42</v>
      </c>
      <c r="F100" s="17" t="s">
        <v>42</v>
      </c>
      <c r="G100" s="40" t="s">
        <v>44</v>
      </c>
    </row>
    <row r="101" spans="1:7" x14ac:dyDescent="0.3">
      <c r="A101" s="17" t="s">
        <v>156</v>
      </c>
      <c r="B101" s="17" t="s">
        <v>95</v>
      </c>
      <c r="C101" t="s">
        <v>364</v>
      </c>
      <c r="D101" s="56" t="s">
        <v>365</v>
      </c>
      <c r="E101" s="17" t="s">
        <v>96</v>
      </c>
      <c r="F101" s="17" t="s">
        <v>97</v>
      </c>
      <c r="G101" s="40">
        <v>1</v>
      </c>
    </row>
    <row r="102" spans="1:7" x14ac:dyDescent="0.3">
      <c r="A102" s="17" t="s">
        <v>42</v>
      </c>
      <c r="B102" s="17" t="s">
        <v>42</v>
      </c>
      <c r="C102" t="s">
        <v>42</v>
      </c>
      <c r="D102" s="56" t="s">
        <v>42</v>
      </c>
      <c r="E102" s="17" t="s">
        <v>42</v>
      </c>
      <c r="F102" s="17" t="s">
        <v>42</v>
      </c>
      <c r="G102" s="40" t="s">
        <v>44</v>
      </c>
    </row>
    <row r="103" spans="1:7" x14ac:dyDescent="0.3">
      <c r="A103" s="17" t="s">
        <v>157</v>
      </c>
      <c r="B103" s="17" t="s">
        <v>158</v>
      </c>
      <c r="C103" t="s">
        <v>159</v>
      </c>
      <c r="D103" s="56" t="s">
        <v>366</v>
      </c>
      <c r="E103" s="17" t="s">
        <v>96</v>
      </c>
      <c r="F103" s="17" t="s">
        <v>160</v>
      </c>
      <c r="G103" s="40">
        <v>0.36</v>
      </c>
    </row>
    <row r="104" spans="1:7" x14ac:dyDescent="0.3">
      <c r="A104" s="17" t="s">
        <v>157</v>
      </c>
      <c r="B104" s="17" t="s">
        <v>158</v>
      </c>
      <c r="C104" t="s">
        <v>161</v>
      </c>
      <c r="D104" s="56" t="s">
        <v>367</v>
      </c>
      <c r="E104" s="17" t="s">
        <v>96</v>
      </c>
      <c r="F104" s="17" t="s">
        <v>160</v>
      </c>
      <c r="G104" s="40">
        <v>0.34</v>
      </c>
    </row>
    <row r="105" spans="1:7" x14ac:dyDescent="0.3">
      <c r="A105" s="17" t="s">
        <v>157</v>
      </c>
      <c r="B105" s="17" t="s">
        <v>158</v>
      </c>
      <c r="C105" t="s">
        <v>162</v>
      </c>
      <c r="D105" s="56" t="s">
        <v>368</v>
      </c>
      <c r="E105" s="17" t="s">
        <v>96</v>
      </c>
      <c r="F105" s="17" t="s">
        <v>160</v>
      </c>
      <c r="G105" s="40">
        <v>0.27</v>
      </c>
    </row>
    <row r="106" spans="1:7" x14ac:dyDescent="0.3">
      <c r="A106" s="17" t="s">
        <v>157</v>
      </c>
      <c r="B106" s="17" t="s">
        <v>158</v>
      </c>
      <c r="C106" t="s">
        <v>369</v>
      </c>
      <c r="D106" s="56" t="s">
        <v>370</v>
      </c>
      <c r="E106" s="17" t="s">
        <v>96</v>
      </c>
      <c r="F106" s="17" t="s">
        <v>160</v>
      </c>
      <c r="G106" s="40">
        <v>0.04</v>
      </c>
    </row>
    <row r="107" spans="1:7" x14ac:dyDescent="0.3">
      <c r="A107" s="17" t="s">
        <v>42</v>
      </c>
      <c r="B107" s="17" t="s">
        <v>42</v>
      </c>
      <c r="C107" t="s">
        <v>42</v>
      </c>
      <c r="D107" s="56" t="s">
        <v>42</v>
      </c>
      <c r="E107" s="17" t="s">
        <v>42</v>
      </c>
      <c r="F107" s="17" t="s">
        <v>42</v>
      </c>
      <c r="G107" s="40" t="s">
        <v>44</v>
      </c>
    </row>
    <row r="108" spans="1:7" x14ac:dyDescent="0.3">
      <c r="A108" s="17" t="s">
        <v>163</v>
      </c>
      <c r="B108" s="17" t="s">
        <v>54</v>
      </c>
      <c r="C108" t="s">
        <v>371</v>
      </c>
      <c r="D108" s="56" t="s">
        <v>372</v>
      </c>
      <c r="E108" s="17" t="s">
        <v>67</v>
      </c>
      <c r="F108" s="17" t="s">
        <v>56</v>
      </c>
      <c r="G108" s="40">
        <v>1</v>
      </c>
    </row>
    <row r="109" spans="1:7" x14ac:dyDescent="0.3">
      <c r="A109" s="17" t="s">
        <v>42</v>
      </c>
      <c r="B109" s="17" t="s">
        <v>42</v>
      </c>
      <c r="C109" t="s">
        <v>42</v>
      </c>
      <c r="D109" s="56" t="s">
        <v>42</v>
      </c>
      <c r="E109" s="17" t="s">
        <v>42</v>
      </c>
      <c r="F109" s="17" t="s">
        <v>42</v>
      </c>
      <c r="G109" s="40" t="s">
        <v>44</v>
      </c>
    </row>
    <row r="110" spans="1:7" x14ac:dyDescent="0.3">
      <c r="A110" s="17" t="s">
        <v>164</v>
      </c>
      <c r="B110" s="17" t="s">
        <v>79</v>
      </c>
      <c r="C110" t="s">
        <v>373</v>
      </c>
      <c r="D110" s="56" t="s">
        <v>374</v>
      </c>
      <c r="E110" s="17" t="s">
        <v>165</v>
      </c>
      <c r="F110" s="17" t="s">
        <v>81</v>
      </c>
      <c r="G110" s="40">
        <v>0.57999999999999996</v>
      </c>
    </row>
    <row r="111" spans="1:7" x14ac:dyDescent="0.3">
      <c r="A111" s="17" t="s">
        <v>164</v>
      </c>
      <c r="B111" s="17" t="s">
        <v>79</v>
      </c>
      <c r="C111" t="s">
        <v>375</v>
      </c>
      <c r="D111" s="56" t="s">
        <v>376</v>
      </c>
      <c r="E111" s="17" t="s">
        <v>165</v>
      </c>
      <c r="F111" s="17" t="s">
        <v>81</v>
      </c>
      <c r="G111" s="40">
        <v>0.38</v>
      </c>
    </row>
    <row r="112" spans="1:7" x14ac:dyDescent="0.3">
      <c r="A112" s="17" t="s">
        <v>164</v>
      </c>
      <c r="B112" s="17" t="s">
        <v>79</v>
      </c>
      <c r="C112" t="s">
        <v>377</v>
      </c>
      <c r="D112" s="56" t="s">
        <v>378</v>
      </c>
      <c r="E112" s="17" t="s">
        <v>165</v>
      </c>
      <c r="F112" s="17" t="s">
        <v>81</v>
      </c>
      <c r="G112" s="40">
        <v>0.05</v>
      </c>
    </row>
    <row r="113" spans="1:7" x14ac:dyDescent="0.3">
      <c r="A113" s="17" t="s">
        <v>42</v>
      </c>
      <c r="B113" s="17" t="s">
        <v>42</v>
      </c>
      <c r="C113" t="s">
        <v>42</v>
      </c>
      <c r="D113" s="56" t="s">
        <v>42</v>
      </c>
      <c r="E113" s="17" t="s">
        <v>42</v>
      </c>
      <c r="F113" s="17" t="s">
        <v>42</v>
      </c>
      <c r="G113" s="40" t="s">
        <v>44</v>
      </c>
    </row>
    <row r="114" spans="1:7" x14ac:dyDescent="0.3">
      <c r="A114" s="17" t="s">
        <v>166</v>
      </c>
      <c r="B114" s="17" t="s">
        <v>139</v>
      </c>
      <c r="C114" t="s">
        <v>167</v>
      </c>
      <c r="D114" s="56" t="s">
        <v>379</v>
      </c>
      <c r="E114" s="17" t="s">
        <v>42</v>
      </c>
      <c r="F114" s="17" t="s">
        <v>60</v>
      </c>
      <c r="G114" s="40">
        <v>0.13</v>
      </c>
    </row>
    <row r="115" spans="1:7" x14ac:dyDescent="0.3">
      <c r="A115" s="17" t="s">
        <v>166</v>
      </c>
      <c r="B115" s="17" t="s">
        <v>139</v>
      </c>
      <c r="C115" t="s">
        <v>168</v>
      </c>
      <c r="D115" s="56" t="s">
        <v>380</v>
      </c>
      <c r="E115" s="17" t="s">
        <v>42</v>
      </c>
      <c r="F115" s="17" t="s">
        <v>60</v>
      </c>
      <c r="G115" s="40">
        <v>0.09</v>
      </c>
    </row>
    <row r="116" spans="1:7" x14ac:dyDescent="0.3">
      <c r="A116" s="17" t="s">
        <v>166</v>
      </c>
      <c r="B116" s="17" t="s">
        <v>139</v>
      </c>
      <c r="C116" t="s">
        <v>381</v>
      </c>
      <c r="D116" s="56" t="s">
        <v>382</v>
      </c>
      <c r="E116" s="17" t="s">
        <v>61</v>
      </c>
      <c r="F116" s="17" t="s">
        <v>114</v>
      </c>
      <c r="G116" s="40">
        <v>0.1</v>
      </c>
    </row>
    <row r="117" spans="1:7" x14ac:dyDescent="0.3">
      <c r="A117" s="17" t="s">
        <v>166</v>
      </c>
      <c r="B117" s="17" t="s">
        <v>139</v>
      </c>
      <c r="C117" t="s">
        <v>169</v>
      </c>
      <c r="D117" s="56" t="s">
        <v>383</v>
      </c>
      <c r="E117" s="17" t="s">
        <v>42</v>
      </c>
      <c r="F117" s="17" t="s">
        <v>60</v>
      </c>
      <c r="G117" s="40">
        <v>0.61</v>
      </c>
    </row>
    <row r="118" spans="1:7" x14ac:dyDescent="0.3">
      <c r="A118" s="17" t="s">
        <v>166</v>
      </c>
      <c r="B118" s="17" t="s">
        <v>139</v>
      </c>
      <c r="C118" t="s">
        <v>170</v>
      </c>
      <c r="D118" s="56" t="s">
        <v>384</v>
      </c>
      <c r="E118" s="17" t="s">
        <v>42</v>
      </c>
      <c r="F118" s="17" t="s">
        <v>60</v>
      </c>
      <c r="G118" s="40">
        <v>0.05</v>
      </c>
    </row>
    <row r="119" spans="1:7" x14ac:dyDescent="0.3">
      <c r="A119" s="17" t="s">
        <v>166</v>
      </c>
      <c r="B119" s="17" t="s">
        <v>139</v>
      </c>
      <c r="C119" t="s">
        <v>462</v>
      </c>
      <c r="D119" s="56" t="s">
        <v>463</v>
      </c>
      <c r="E119" s="17" t="s">
        <v>42</v>
      </c>
      <c r="F119" s="17" t="s">
        <v>60</v>
      </c>
      <c r="G119" s="40">
        <v>0</v>
      </c>
    </row>
    <row r="120" spans="1:7" x14ac:dyDescent="0.3">
      <c r="A120" s="17" t="s">
        <v>166</v>
      </c>
      <c r="B120" s="17" t="s">
        <v>139</v>
      </c>
      <c r="C120" t="s">
        <v>172</v>
      </c>
      <c r="D120" s="56" t="s">
        <v>386</v>
      </c>
      <c r="E120" s="17" t="s">
        <v>42</v>
      </c>
      <c r="F120" s="17" t="s">
        <v>60</v>
      </c>
      <c r="G120" s="40">
        <v>0.01</v>
      </c>
    </row>
    <row r="121" spans="1:7" x14ac:dyDescent="0.3">
      <c r="A121" s="17" t="s">
        <v>42</v>
      </c>
      <c r="B121" s="17" t="s">
        <v>42</v>
      </c>
      <c r="C121" t="s">
        <v>42</v>
      </c>
      <c r="D121" s="56" t="s">
        <v>42</v>
      </c>
      <c r="E121" s="17" t="s">
        <v>42</v>
      </c>
      <c r="F121" s="17" t="s">
        <v>42</v>
      </c>
      <c r="G121" s="40" t="s">
        <v>44</v>
      </c>
    </row>
    <row r="122" spans="1:7" x14ac:dyDescent="0.3">
      <c r="A122" s="17" t="s">
        <v>173</v>
      </c>
      <c r="B122" s="17" t="s">
        <v>71</v>
      </c>
      <c r="C122" t="s">
        <v>174</v>
      </c>
      <c r="D122" s="56" t="s">
        <v>387</v>
      </c>
      <c r="E122" s="17" t="s">
        <v>42</v>
      </c>
      <c r="F122" s="17" t="s">
        <v>175</v>
      </c>
      <c r="G122" s="40">
        <v>0.51</v>
      </c>
    </row>
    <row r="123" spans="1:7" x14ac:dyDescent="0.3">
      <c r="A123" s="17" t="s">
        <v>173</v>
      </c>
      <c r="B123" s="17" t="s">
        <v>71</v>
      </c>
      <c r="C123" t="s">
        <v>176</v>
      </c>
      <c r="D123" s="56" t="s">
        <v>388</v>
      </c>
      <c r="E123" s="17" t="s">
        <v>42</v>
      </c>
      <c r="F123" s="17" t="s">
        <v>175</v>
      </c>
      <c r="G123" s="40">
        <v>0.21</v>
      </c>
    </row>
    <row r="124" spans="1:7" x14ac:dyDescent="0.3">
      <c r="A124" s="17" t="s">
        <v>173</v>
      </c>
      <c r="B124" s="17" t="s">
        <v>71</v>
      </c>
      <c r="C124" t="s">
        <v>177</v>
      </c>
      <c r="D124" s="56" t="s">
        <v>389</v>
      </c>
      <c r="E124" s="17" t="s">
        <v>42</v>
      </c>
      <c r="F124" s="17" t="s">
        <v>175</v>
      </c>
      <c r="G124" s="40">
        <v>0.14000000000000001</v>
      </c>
    </row>
    <row r="125" spans="1:7" x14ac:dyDescent="0.3">
      <c r="A125" s="17" t="s">
        <v>173</v>
      </c>
      <c r="B125" s="17" t="s">
        <v>71</v>
      </c>
      <c r="C125" t="s">
        <v>390</v>
      </c>
      <c r="D125" s="56" t="s">
        <v>391</v>
      </c>
      <c r="E125" s="17" t="s">
        <v>73</v>
      </c>
      <c r="F125" s="17" t="s">
        <v>68</v>
      </c>
      <c r="G125" s="40">
        <v>0.08</v>
      </c>
    </row>
    <row r="126" spans="1:7" x14ac:dyDescent="0.3">
      <c r="A126" s="17" t="s">
        <v>173</v>
      </c>
      <c r="B126" s="17" t="s">
        <v>71</v>
      </c>
      <c r="C126" t="s">
        <v>178</v>
      </c>
      <c r="D126" s="56" t="s">
        <v>392</v>
      </c>
      <c r="E126" s="17" t="s">
        <v>42</v>
      </c>
      <c r="F126" s="17" t="s">
        <v>175</v>
      </c>
      <c r="G126" s="40">
        <v>0.05</v>
      </c>
    </row>
    <row r="127" spans="1:7" x14ac:dyDescent="0.3">
      <c r="A127" s="17" t="s">
        <v>173</v>
      </c>
      <c r="B127" s="17" t="s">
        <v>71</v>
      </c>
      <c r="C127" t="s">
        <v>179</v>
      </c>
      <c r="D127" s="56" t="s">
        <v>393</v>
      </c>
      <c r="E127" s="17" t="s">
        <v>42</v>
      </c>
      <c r="F127" s="17" t="s">
        <v>175</v>
      </c>
      <c r="G127" s="40">
        <v>0</v>
      </c>
    </row>
    <row r="128" spans="1:7" x14ac:dyDescent="0.3">
      <c r="A128" s="17" t="s">
        <v>42</v>
      </c>
      <c r="B128" s="17" t="s">
        <v>42</v>
      </c>
      <c r="C128" t="s">
        <v>42</v>
      </c>
      <c r="D128" s="56" t="s">
        <v>42</v>
      </c>
      <c r="E128" s="17" t="s">
        <v>42</v>
      </c>
      <c r="F128" s="17" t="s">
        <v>42</v>
      </c>
      <c r="G128" s="40" t="s">
        <v>44</v>
      </c>
    </row>
    <row r="129" spans="1:7" x14ac:dyDescent="0.3">
      <c r="A129" s="17" t="s">
        <v>181</v>
      </c>
      <c r="B129" s="17" t="s">
        <v>54</v>
      </c>
      <c r="C129" t="s">
        <v>184</v>
      </c>
      <c r="D129" s="56" t="s">
        <v>396</v>
      </c>
      <c r="E129" s="17" t="s">
        <v>39</v>
      </c>
      <c r="F129" s="17" t="s">
        <v>67</v>
      </c>
      <c r="G129" s="40">
        <v>1</v>
      </c>
    </row>
    <row r="130" spans="1:7" x14ac:dyDescent="0.3">
      <c r="A130" s="17" t="s">
        <v>42</v>
      </c>
      <c r="B130" s="17" t="s">
        <v>42</v>
      </c>
      <c r="C130" t="s">
        <v>42</v>
      </c>
      <c r="D130" s="56" t="s">
        <v>42</v>
      </c>
      <c r="E130" s="17" t="s">
        <v>42</v>
      </c>
      <c r="F130" s="17" t="s">
        <v>42</v>
      </c>
      <c r="G130" s="40" t="s">
        <v>44</v>
      </c>
    </row>
    <row r="131" spans="1:7" x14ac:dyDescent="0.3">
      <c r="A131" s="17" t="s">
        <v>185</v>
      </c>
      <c r="B131" s="17" t="s">
        <v>83</v>
      </c>
      <c r="C131" t="s">
        <v>186</v>
      </c>
      <c r="D131" s="56" t="s">
        <v>397</v>
      </c>
      <c r="E131" s="17" t="s">
        <v>42</v>
      </c>
      <c r="F131" s="17" t="s">
        <v>187</v>
      </c>
      <c r="G131" s="40">
        <v>0.56000000000000005</v>
      </c>
    </row>
    <row r="132" spans="1:7" x14ac:dyDescent="0.3">
      <c r="A132" s="17" t="s">
        <v>185</v>
      </c>
      <c r="B132" s="17" t="s">
        <v>83</v>
      </c>
      <c r="C132" t="s">
        <v>398</v>
      </c>
      <c r="D132" s="56" t="s">
        <v>399</v>
      </c>
      <c r="E132" s="17" t="s">
        <v>62</v>
      </c>
      <c r="F132" s="17" t="s">
        <v>84</v>
      </c>
      <c r="G132" s="40">
        <v>0.11</v>
      </c>
    </row>
    <row r="133" spans="1:7" x14ac:dyDescent="0.3">
      <c r="A133" s="17" t="s">
        <v>185</v>
      </c>
      <c r="B133" s="17" t="s">
        <v>83</v>
      </c>
      <c r="C133" t="s">
        <v>188</v>
      </c>
      <c r="D133" s="56" t="s">
        <v>400</v>
      </c>
      <c r="E133" s="17" t="s">
        <v>42</v>
      </c>
      <c r="F133" s="17" t="s">
        <v>187</v>
      </c>
      <c r="G133" s="40">
        <v>0.33</v>
      </c>
    </row>
    <row r="134" spans="1:7" x14ac:dyDescent="0.3">
      <c r="A134" s="17" t="s">
        <v>42</v>
      </c>
      <c r="B134" s="17" t="s">
        <v>42</v>
      </c>
      <c r="C134" t="s">
        <v>42</v>
      </c>
      <c r="D134" s="56" t="s">
        <v>42</v>
      </c>
      <c r="E134" s="17" t="s">
        <v>42</v>
      </c>
      <c r="F134" s="17" t="s">
        <v>42</v>
      </c>
      <c r="G134" s="40" t="s">
        <v>44</v>
      </c>
    </row>
    <row r="135" spans="1:7" x14ac:dyDescent="0.3">
      <c r="A135" s="17" t="s">
        <v>189</v>
      </c>
      <c r="B135" s="17" t="s">
        <v>190</v>
      </c>
      <c r="C135" t="s">
        <v>401</v>
      </c>
      <c r="D135" s="56" t="s">
        <v>402</v>
      </c>
      <c r="E135" s="17" t="s">
        <v>145</v>
      </c>
      <c r="F135" s="17" t="s">
        <v>191</v>
      </c>
      <c r="G135" s="40">
        <v>0.63</v>
      </c>
    </row>
    <row r="136" spans="1:7" x14ac:dyDescent="0.3">
      <c r="A136" s="17" t="s">
        <v>189</v>
      </c>
      <c r="B136" s="17" t="s">
        <v>190</v>
      </c>
      <c r="C136" t="s">
        <v>192</v>
      </c>
      <c r="D136" s="56" t="s">
        <v>403</v>
      </c>
      <c r="E136" s="17" t="s">
        <v>42</v>
      </c>
      <c r="F136" s="17" t="s">
        <v>193</v>
      </c>
      <c r="G136" s="40">
        <v>0.35</v>
      </c>
    </row>
    <row r="137" spans="1:7" x14ac:dyDescent="0.3">
      <c r="A137" s="17" t="s">
        <v>189</v>
      </c>
      <c r="B137" s="17" t="s">
        <v>190</v>
      </c>
      <c r="C137" t="s">
        <v>404</v>
      </c>
      <c r="D137" s="56" t="s">
        <v>405</v>
      </c>
      <c r="E137" s="17" t="s">
        <v>145</v>
      </c>
      <c r="F137" s="17" t="s">
        <v>191</v>
      </c>
      <c r="G137" s="40">
        <v>0.02</v>
      </c>
    </row>
    <row r="138" spans="1:7" x14ac:dyDescent="0.3">
      <c r="A138" s="17" t="s">
        <v>42</v>
      </c>
      <c r="B138" s="17" t="s">
        <v>42</v>
      </c>
      <c r="C138" t="s">
        <v>42</v>
      </c>
      <c r="D138" s="56" t="s">
        <v>42</v>
      </c>
      <c r="E138" s="17" t="s">
        <v>42</v>
      </c>
      <c r="F138" s="17" t="s">
        <v>42</v>
      </c>
      <c r="G138" s="40" t="s">
        <v>44</v>
      </c>
    </row>
    <row r="139" spans="1:7" x14ac:dyDescent="0.3">
      <c r="A139" s="17" t="s">
        <v>194</v>
      </c>
      <c r="B139" s="17" t="s">
        <v>88</v>
      </c>
      <c r="C139" t="s">
        <v>406</v>
      </c>
      <c r="D139" s="56" t="s">
        <v>407</v>
      </c>
      <c r="E139" s="17" t="s">
        <v>89</v>
      </c>
      <c r="F139" s="17" t="s">
        <v>90</v>
      </c>
      <c r="G139" s="40">
        <v>1</v>
      </c>
    </row>
    <row r="140" spans="1:7" x14ac:dyDescent="0.3">
      <c r="A140" s="17" t="s">
        <v>42</v>
      </c>
      <c r="B140" s="17" t="s">
        <v>42</v>
      </c>
      <c r="C140" t="s">
        <v>42</v>
      </c>
      <c r="D140" s="56" t="s">
        <v>42</v>
      </c>
      <c r="E140" s="17" t="s">
        <v>42</v>
      </c>
      <c r="F140" s="17" t="s">
        <v>42</v>
      </c>
      <c r="G140" s="40" t="s">
        <v>44</v>
      </c>
    </row>
    <row r="141" spans="1:7" x14ac:dyDescent="0.3">
      <c r="A141" s="17" t="s">
        <v>195</v>
      </c>
      <c r="B141" s="17" t="s">
        <v>196</v>
      </c>
      <c r="C141" t="s">
        <v>408</v>
      </c>
      <c r="D141" s="56" t="s">
        <v>409</v>
      </c>
      <c r="E141" s="17" t="s">
        <v>197</v>
      </c>
      <c r="F141" s="17" t="s">
        <v>125</v>
      </c>
      <c r="G141" s="40">
        <v>1</v>
      </c>
    </row>
    <row r="142" spans="1:7" x14ac:dyDescent="0.3">
      <c r="A142" s="17" t="s">
        <v>42</v>
      </c>
      <c r="B142" s="17" t="s">
        <v>42</v>
      </c>
      <c r="C142" t="s">
        <v>42</v>
      </c>
      <c r="D142" s="56" t="s">
        <v>42</v>
      </c>
      <c r="E142" s="17" t="s">
        <v>42</v>
      </c>
      <c r="F142" s="17" t="s">
        <v>42</v>
      </c>
      <c r="G142" s="40" t="s">
        <v>44</v>
      </c>
    </row>
    <row r="143" spans="1:7" x14ac:dyDescent="0.3">
      <c r="A143" s="17" t="s">
        <v>198</v>
      </c>
      <c r="B143" s="17" t="s">
        <v>199</v>
      </c>
      <c r="C143" t="s">
        <v>200</v>
      </c>
      <c r="D143" s="56" t="s">
        <v>410</v>
      </c>
      <c r="E143" s="17" t="s">
        <v>42</v>
      </c>
      <c r="F143" s="17" t="s">
        <v>201</v>
      </c>
      <c r="G143" s="40">
        <v>0.43</v>
      </c>
    </row>
    <row r="144" spans="1:7" x14ac:dyDescent="0.3">
      <c r="A144" s="17" t="s">
        <v>198</v>
      </c>
      <c r="B144" s="17" t="s">
        <v>199</v>
      </c>
      <c r="C144" t="s">
        <v>411</v>
      </c>
      <c r="D144" s="56" t="s">
        <v>412</v>
      </c>
      <c r="E144" s="17" t="s">
        <v>202</v>
      </c>
      <c r="F144" s="17" t="s">
        <v>203</v>
      </c>
      <c r="G144" s="40">
        <v>0.56999999999999995</v>
      </c>
    </row>
    <row r="145" spans="1:7" x14ac:dyDescent="0.3">
      <c r="A145" s="17" t="s">
        <v>42</v>
      </c>
      <c r="B145" s="17" t="s">
        <v>42</v>
      </c>
      <c r="C145" t="s">
        <v>42</v>
      </c>
      <c r="D145" s="56" t="s">
        <v>42</v>
      </c>
      <c r="E145" s="17" t="s">
        <v>42</v>
      </c>
      <c r="F145" s="17" t="s">
        <v>42</v>
      </c>
      <c r="G145" s="40" t="s">
        <v>44</v>
      </c>
    </row>
    <row r="146" spans="1:7" x14ac:dyDescent="0.3">
      <c r="A146" s="17" t="s">
        <v>204</v>
      </c>
      <c r="B146" s="17" t="s">
        <v>199</v>
      </c>
      <c r="C146" t="s">
        <v>413</v>
      </c>
      <c r="D146" s="56" t="s">
        <v>414</v>
      </c>
      <c r="E146" s="17" t="s">
        <v>197</v>
      </c>
      <c r="F146" s="17" t="s">
        <v>203</v>
      </c>
      <c r="G146" s="40">
        <v>0.67</v>
      </c>
    </row>
    <row r="147" spans="1:7" x14ac:dyDescent="0.3">
      <c r="A147" s="17" t="s">
        <v>204</v>
      </c>
      <c r="B147" s="17" t="s">
        <v>199</v>
      </c>
      <c r="C147" t="s">
        <v>415</v>
      </c>
      <c r="D147" s="56" t="s">
        <v>416</v>
      </c>
      <c r="E147" s="17" t="s">
        <v>197</v>
      </c>
      <c r="F147" s="17" t="s">
        <v>203</v>
      </c>
      <c r="G147" s="40">
        <v>0.15</v>
      </c>
    </row>
    <row r="148" spans="1:7" x14ac:dyDescent="0.3">
      <c r="A148" s="17" t="s">
        <v>204</v>
      </c>
      <c r="B148" s="17" t="s">
        <v>199</v>
      </c>
      <c r="C148" t="s">
        <v>417</v>
      </c>
      <c r="D148" s="56" t="s">
        <v>418</v>
      </c>
      <c r="E148" s="17" t="s">
        <v>197</v>
      </c>
      <c r="F148" s="17" t="s">
        <v>203</v>
      </c>
      <c r="G148" s="40">
        <v>0.19</v>
      </c>
    </row>
    <row r="149" spans="1:7" x14ac:dyDescent="0.3">
      <c r="A149" s="17" t="s">
        <v>42</v>
      </c>
      <c r="B149" s="17" t="s">
        <v>42</v>
      </c>
      <c r="C149" t="s">
        <v>42</v>
      </c>
      <c r="D149" s="56" t="s">
        <v>42</v>
      </c>
      <c r="E149" s="17" t="s">
        <v>42</v>
      </c>
      <c r="F149" s="17" t="s">
        <v>42</v>
      </c>
      <c r="G149" s="40" t="s">
        <v>44</v>
      </c>
    </row>
    <row r="150" spans="1:7" x14ac:dyDescent="0.3">
      <c r="A150" s="17" t="s">
        <v>205</v>
      </c>
      <c r="B150" s="17" t="s">
        <v>206</v>
      </c>
      <c r="C150" t="s">
        <v>207</v>
      </c>
      <c r="D150" s="56" t="s">
        <v>419</v>
      </c>
      <c r="E150" s="17" t="s">
        <v>42</v>
      </c>
      <c r="F150" s="17" t="s">
        <v>208</v>
      </c>
      <c r="G150" s="40">
        <v>0.14000000000000001</v>
      </c>
    </row>
    <row r="151" spans="1:7" x14ac:dyDescent="0.3">
      <c r="A151" s="17" t="s">
        <v>205</v>
      </c>
      <c r="B151" s="17" t="s">
        <v>206</v>
      </c>
      <c r="C151" t="s">
        <v>420</v>
      </c>
      <c r="D151" s="56" t="s">
        <v>421</v>
      </c>
      <c r="E151" s="17" t="s">
        <v>97</v>
      </c>
      <c r="F151" s="17" t="s">
        <v>209</v>
      </c>
      <c r="G151" s="40">
        <v>0.12</v>
      </c>
    </row>
    <row r="152" spans="1:7" x14ac:dyDescent="0.3">
      <c r="A152" s="17" t="s">
        <v>205</v>
      </c>
      <c r="B152" s="17" t="s">
        <v>206</v>
      </c>
      <c r="C152" t="s">
        <v>210</v>
      </c>
      <c r="D152" s="56" t="s">
        <v>422</v>
      </c>
      <c r="E152" s="17" t="s">
        <v>42</v>
      </c>
      <c r="F152" s="17" t="s">
        <v>208</v>
      </c>
      <c r="G152" s="40">
        <v>0.67</v>
      </c>
    </row>
    <row r="153" spans="1:7" x14ac:dyDescent="0.3">
      <c r="A153" s="17" t="s">
        <v>205</v>
      </c>
      <c r="B153" s="17" t="s">
        <v>206</v>
      </c>
      <c r="C153" t="s">
        <v>211</v>
      </c>
      <c r="D153" s="56" t="s">
        <v>423</v>
      </c>
      <c r="E153" s="17" t="s">
        <v>42</v>
      </c>
      <c r="F153" s="17" t="s">
        <v>208</v>
      </c>
      <c r="G153" s="40">
        <v>7.0000000000000007E-2</v>
      </c>
    </row>
    <row r="154" spans="1:7" x14ac:dyDescent="0.3">
      <c r="A154" s="17" t="s">
        <v>42</v>
      </c>
      <c r="B154" s="17" t="s">
        <v>42</v>
      </c>
      <c r="C154" t="s">
        <v>42</v>
      </c>
      <c r="D154" s="56" t="s">
        <v>42</v>
      </c>
      <c r="E154" s="17" t="s">
        <v>42</v>
      </c>
      <c r="F154" s="17" t="s">
        <v>42</v>
      </c>
      <c r="G154" s="40" t="s">
        <v>44</v>
      </c>
    </row>
    <row r="155" spans="1:7" x14ac:dyDescent="0.3">
      <c r="A155" s="17" t="s">
        <v>212</v>
      </c>
      <c r="B155" s="17" t="s">
        <v>206</v>
      </c>
      <c r="C155" t="s">
        <v>213</v>
      </c>
      <c r="D155" s="56" t="s">
        <v>424</v>
      </c>
      <c r="E155" s="17" t="s">
        <v>42</v>
      </c>
      <c r="F155" s="17" t="s">
        <v>208</v>
      </c>
      <c r="G155" s="40">
        <v>0.03</v>
      </c>
    </row>
    <row r="156" spans="1:7" x14ac:dyDescent="0.3">
      <c r="A156" s="17" t="s">
        <v>212</v>
      </c>
      <c r="B156" s="17" t="s">
        <v>206</v>
      </c>
      <c r="C156" t="s">
        <v>214</v>
      </c>
      <c r="D156" s="56" t="s">
        <v>425</v>
      </c>
      <c r="E156" s="17" t="s">
        <v>42</v>
      </c>
      <c r="F156" s="17" t="s">
        <v>208</v>
      </c>
      <c r="G156" s="40">
        <v>0.1</v>
      </c>
    </row>
    <row r="157" spans="1:7" x14ac:dyDescent="0.3">
      <c r="A157" s="17" t="s">
        <v>212</v>
      </c>
      <c r="B157" s="17" t="s">
        <v>206</v>
      </c>
      <c r="C157" t="s">
        <v>215</v>
      </c>
      <c r="D157" s="56" t="s">
        <v>426</v>
      </c>
      <c r="E157" s="17" t="s">
        <v>97</v>
      </c>
      <c r="F157" s="17" t="s">
        <v>209</v>
      </c>
      <c r="G157" s="40">
        <v>0.59</v>
      </c>
    </row>
    <row r="158" spans="1:7" x14ac:dyDescent="0.3">
      <c r="A158" s="17" t="s">
        <v>212</v>
      </c>
      <c r="B158" s="17" t="s">
        <v>206</v>
      </c>
      <c r="C158" t="s">
        <v>216</v>
      </c>
      <c r="D158" s="56" t="s">
        <v>427</v>
      </c>
      <c r="E158" s="17" t="s">
        <v>97</v>
      </c>
      <c r="F158" s="17" t="s">
        <v>209</v>
      </c>
      <c r="G158" s="40">
        <v>0.19</v>
      </c>
    </row>
    <row r="159" spans="1:7" x14ac:dyDescent="0.3">
      <c r="A159" s="17" t="s">
        <v>212</v>
      </c>
      <c r="B159" s="17" t="s">
        <v>206</v>
      </c>
      <c r="C159" t="s">
        <v>217</v>
      </c>
      <c r="D159" s="56" t="s">
        <v>428</v>
      </c>
      <c r="E159" s="17" t="s">
        <v>42</v>
      </c>
      <c r="F159" s="17" t="s">
        <v>208</v>
      </c>
      <c r="G159" s="40">
        <v>0.03</v>
      </c>
    </row>
    <row r="160" spans="1:7" x14ac:dyDescent="0.3">
      <c r="A160" s="17" t="s">
        <v>212</v>
      </c>
      <c r="B160" s="17" t="s">
        <v>206</v>
      </c>
      <c r="C160" t="s">
        <v>464</v>
      </c>
      <c r="D160" s="56" t="s">
        <v>430</v>
      </c>
      <c r="E160" s="17" t="s">
        <v>42</v>
      </c>
      <c r="F160" s="17" t="s">
        <v>208</v>
      </c>
      <c r="G160" s="40">
        <v>0.03</v>
      </c>
    </row>
    <row r="161" spans="1:7" x14ac:dyDescent="0.3">
      <c r="A161" s="17" t="s">
        <v>212</v>
      </c>
      <c r="B161" s="17" t="s">
        <v>206</v>
      </c>
      <c r="C161" t="s">
        <v>218</v>
      </c>
      <c r="D161" s="56" t="s">
        <v>431</v>
      </c>
      <c r="E161" s="17" t="s">
        <v>42</v>
      </c>
      <c r="F161" s="17" t="s">
        <v>208</v>
      </c>
      <c r="G161" s="40">
        <v>0.03</v>
      </c>
    </row>
    <row r="162" spans="1:7" x14ac:dyDescent="0.3">
      <c r="A162" s="17" t="s">
        <v>42</v>
      </c>
      <c r="B162" s="17" t="s">
        <v>42</v>
      </c>
      <c r="C162" t="s">
        <v>42</v>
      </c>
      <c r="D162" s="56" t="s">
        <v>42</v>
      </c>
      <c r="E162" s="17" t="s">
        <v>42</v>
      </c>
      <c r="F162" s="17" t="s">
        <v>42</v>
      </c>
      <c r="G162" s="17" t="s">
        <v>44</v>
      </c>
    </row>
    <row r="163" spans="1:7" x14ac:dyDescent="0.3">
      <c r="A163" s="17" t="s">
        <v>220</v>
      </c>
      <c r="B163" s="17" t="s">
        <v>83</v>
      </c>
      <c r="C163" t="s">
        <v>432</v>
      </c>
      <c r="D163" s="56" t="s">
        <v>433</v>
      </c>
      <c r="E163" s="17" t="s">
        <v>84</v>
      </c>
      <c r="F163" s="17" t="s">
        <v>62</v>
      </c>
      <c r="G163" s="40">
        <v>0.5</v>
      </c>
    </row>
    <row r="164" spans="1:7" x14ac:dyDescent="0.3">
      <c r="A164" s="17" t="s">
        <v>220</v>
      </c>
      <c r="B164" s="17" t="s">
        <v>83</v>
      </c>
      <c r="C164" t="s">
        <v>221</v>
      </c>
      <c r="D164" s="56" t="s">
        <v>434</v>
      </c>
      <c r="E164" s="17" t="s">
        <v>42</v>
      </c>
      <c r="F164" s="17" t="s">
        <v>222</v>
      </c>
      <c r="G164" s="40">
        <v>0.31</v>
      </c>
    </row>
    <row r="165" spans="1:7" x14ac:dyDescent="0.3">
      <c r="A165" s="17" t="s">
        <v>220</v>
      </c>
      <c r="B165" s="17" t="s">
        <v>83</v>
      </c>
      <c r="C165" t="s">
        <v>223</v>
      </c>
      <c r="D165" s="56" t="s">
        <v>435</v>
      </c>
      <c r="E165" s="17" t="s">
        <v>42</v>
      </c>
      <c r="F165" s="17" t="s">
        <v>222</v>
      </c>
      <c r="G165" s="40">
        <v>0.13</v>
      </c>
    </row>
    <row r="166" spans="1:7" x14ac:dyDescent="0.3">
      <c r="A166" s="17" t="s">
        <v>220</v>
      </c>
      <c r="B166" s="17" t="s">
        <v>83</v>
      </c>
      <c r="C166" t="s">
        <v>465</v>
      </c>
      <c r="D166" s="56" t="s">
        <v>466</v>
      </c>
      <c r="E166" s="17" t="s">
        <v>42</v>
      </c>
      <c r="F166" s="17" t="s">
        <v>222</v>
      </c>
      <c r="G166" s="40">
        <v>0.01</v>
      </c>
    </row>
    <row r="167" spans="1:7" x14ac:dyDescent="0.3">
      <c r="A167" s="17" t="s">
        <v>220</v>
      </c>
      <c r="B167" s="17" t="s">
        <v>83</v>
      </c>
      <c r="C167" t="s">
        <v>224</v>
      </c>
      <c r="D167" s="56" t="s">
        <v>436</v>
      </c>
      <c r="E167" s="17" t="s">
        <v>42</v>
      </c>
      <c r="F167" s="17" t="s">
        <v>222</v>
      </c>
      <c r="G167" s="40">
        <v>0.05</v>
      </c>
    </row>
    <row r="168" spans="1:7" x14ac:dyDescent="0.3">
      <c r="A168" s="17" t="s">
        <v>42</v>
      </c>
      <c r="B168" s="17" t="s">
        <v>42</v>
      </c>
      <c r="C168" t="s">
        <v>42</v>
      </c>
      <c r="D168" s="56" t="s">
        <v>42</v>
      </c>
      <c r="E168" s="17" t="s">
        <v>42</v>
      </c>
      <c r="F168" s="17" t="s">
        <v>42</v>
      </c>
      <c r="G168" s="40" t="s">
        <v>44</v>
      </c>
    </row>
    <row r="169" spans="1:7" x14ac:dyDescent="0.3">
      <c r="A169" s="17" t="s">
        <v>225</v>
      </c>
      <c r="B169" s="17" t="s">
        <v>100</v>
      </c>
      <c r="C169" t="s">
        <v>437</v>
      </c>
      <c r="D169" s="56" t="s">
        <v>438</v>
      </c>
      <c r="E169" s="17" t="s">
        <v>55</v>
      </c>
      <c r="F169" s="17" t="s">
        <v>56</v>
      </c>
      <c r="G169" s="40">
        <v>1</v>
      </c>
    </row>
    <row r="170" spans="1:7" x14ac:dyDescent="0.3">
      <c r="A170" s="17" t="s">
        <v>42</v>
      </c>
      <c r="B170" s="17" t="s">
        <v>42</v>
      </c>
      <c r="C170" t="s">
        <v>42</v>
      </c>
      <c r="D170" s="56" t="s">
        <v>42</v>
      </c>
      <c r="E170" s="17" t="s">
        <v>42</v>
      </c>
      <c r="F170" s="17" t="s">
        <v>42</v>
      </c>
      <c r="G170" s="40" t="s">
        <v>44</v>
      </c>
    </row>
    <row r="171" spans="1:7" x14ac:dyDescent="0.3">
      <c r="A171" s="17" t="s">
        <v>226</v>
      </c>
      <c r="B171" s="17" t="s">
        <v>100</v>
      </c>
      <c r="C171" t="s">
        <v>227</v>
      </c>
      <c r="D171" s="56" t="s">
        <v>439</v>
      </c>
      <c r="E171" s="17" t="s">
        <v>56</v>
      </c>
      <c r="F171" s="17" t="s">
        <v>80</v>
      </c>
      <c r="G171" s="40">
        <v>0.69</v>
      </c>
    </row>
    <row r="172" spans="1:7" x14ac:dyDescent="0.3">
      <c r="A172" s="17" t="s">
        <v>226</v>
      </c>
      <c r="B172" s="17" t="s">
        <v>100</v>
      </c>
      <c r="C172" t="s">
        <v>228</v>
      </c>
      <c r="D172" s="56" t="s">
        <v>440</v>
      </c>
      <c r="E172" s="17" t="s">
        <v>42</v>
      </c>
      <c r="F172" s="17" t="s">
        <v>229</v>
      </c>
      <c r="G172" s="40">
        <v>0.31</v>
      </c>
    </row>
    <row r="173" spans="1:7" x14ac:dyDescent="0.3">
      <c r="A173" s="17" t="s">
        <v>42</v>
      </c>
      <c r="B173" s="17" t="s">
        <v>42</v>
      </c>
      <c r="C173" t="s">
        <v>42</v>
      </c>
      <c r="D173" s="56" t="s">
        <v>42</v>
      </c>
      <c r="E173" s="17" t="s">
        <v>42</v>
      </c>
      <c r="F173" s="17" t="s">
        <v>42</v>
      </c>
      <c r="G173" s="40" t="s">
        <v>44</v>
      </c>
    </row>
    <row r="174" spans="1:7" x14ac:dyDescent="0.3">
      <c r="A174" s="17" t="s">
        <v>230</v>
      </c>
      <c r="B174" s="17" t="s">
        <v>88</v>
      </c>
      <c r="C174" t="s">
        <v>441</v>
      </c>
      <c r="D174" s="56" t="s">
        <v>442</v>
      </c>
      <c r="E174" s="17" t="s">
        <v>89</v>
      </c>
      <c r="F174" s="17" t="s">
        <v>90</v>
      </c>
      <c r="G174" s="40">
        <v>1</v>
      </c>
    </row>
    <row r="175" spans="1:7" x14ac:dyDescent="0.3">
      <c r="A175" s="17" t="s">
        <v>42</v>
      </c>
      <c r="B175" s="17" t="s">
        <v>42</v>
      </c>
      <c r="C175" t="s">
        <v>42</v>
      </c>
      <c r="D175" s="56" t="s">
        <v>42</v>
      </c>
      <c r="E175" s="17" t="s">
        <v>42</v>
      </c>
      <c r="F175" s="17" t="s">
        <v>42</v>
      </c>
      <c r="G175" s="40" t="s">
        <v>44</v>
      </c>
    </row>
    <row r="176" spans="1:7" x14ac:dyDescent="0.3">
      <c r="A176" s="17" t="s">
        <v>231</v>
      </c>
      <c r="B176" s="17" t="s">
        <v>100</v>
      </c>
      <c r="C176" t="s">
        <v>232</v>
      </c>
      <c r="D176" s="56" t="s">
        <v>443</v>
      </c>
      <c r="E176" s="17" t="s">
        <v>55</v>
      </c>
      <c r="F176" s="17" t="s">
        <v>56</v>
      </c>
      <c r="G176" s="40">
        <v>1</v>
      </c>
    </row>
    <row r="177" spans="1:7" x14ac:dyDescent="0.3">
      <c r="A177" s="17" t="s">
        <v>42</v>
      </c>
      <c r="B177" s="17" t="s">
        <v>42</v>
      </c>
      <c r="C177" t="s">
        <v>42</v>
      </c>
      <c r="D177" s="56" t="s">
        <v>42</v>
      </c>
      <c r="E177" s="17" t="s">
        <v>42</v>
      </c>
      <c r="F177" s="17" t="s">
        <v>42</v>
      </c>
      <c r="G177" s="40" t="s">
        <v>44</v>
      </c>
    </row>
    <row r="178" spans="1:7" x14ac:dyDescent="0.3">
      <c r="A178" s="17" t="s">
        <v>233</v>
      </c>
      <c r="B178" s="17" t="s">
        <v>234</v>
      </c>
      <c r="C178" t="s">
        <v>444</v>
      </c>
      <c r="D178" s="56" t="s">
        <v>445</v>
      </c>
      <c r="E178" s="17" t="s">
        <v>197</v>
      </c>
      <c r="F178" s="17" t="s">
        <v>145</v>
      </c>
      <c r="G178" s="40">
        <v>0.28999999999999998</v>
      </c>
    </row>
    <row r="179" spans="1:7" x14ac:dyDescent="0.3">
      <c r="A179" s="17" t="s">
        <v>233</v>
      </c>
      <c r="B179" s="17" t="s">
        <v>234</v>
      </c>
      <c r="C179" t="s">
        <v>235</v>
      </c>
      <c r="D179" s="56" t="s">
        <v>446</v>
      </c>
      <c r="E179" s="17" t="s">
        <v>42</v>
      </c>
      <c r="F179" s="17" t="s">
        <v>236</v>
      </c>
      <c r="G179" s="40">
        <v>0.43</v>
      </c>
    </row>
    <row r="180" spans="1:7" x14ac:dyDescent="0.3">
      <c r="A180" s="17" t="s">
        <v>233</v>
      </c>
      <c r="B180" s="17" t="s">
        <v>234</v>
      </c>
      <c r="C180" t="s">
        <v>237</v>
      </c>
      <c r="D180" s="56" t="s">
        <v>447</v>
      </c>
      <c r="E180" s="17" t="s">
        <v>42</v>
      </c>
      <c r="F180" s="17" t="s">
        <v>236</v>
      </c>
      <c r="G180" s="40">
        <v>0.27</v>
      </c>
    </row>
    <row r="181" spans="1:7" x14ac:dyDescent="0.3">
      <c r="A181" s="17" t="s">
        <v>233</v>
      </c>
      <c r="B181" s="17" t="s">
        <v>234</v>
      </c>
      <c r="C181" t="s">
        <v>467</v>
      </c>
      <c r="D181" s="17">
        <v>143028</v>
      </c>
      <c r="E181" s="17" t="s">
        <v>42</v>
      </c>
      <c r="F181" s="17" t="s">
        <v>236</v>
      </c>
      <c r="G181" s="40">
        <v>0.01</v>
      </c>
    </row>
    <row r="182" spans="1:7" x14ac:dyDescent="0.3">
      <c r="A182" s="17" t="s">
        <v>42</v>
      </c>
      <c r="B182" s="17" t="s">
        <v>42</v>
      </c>
      <c r="C182" t="s">
        <v>42</v>
      </c>
      <c r="D182" s="17" t="s">
        <v>42</v>
      </c>
      <c r="E182" s="17" t="s">
        <v>42</v>
      </c>
      <c r="F182" s="17" t="s">
        <v>42</v>
      </c>
      <c r="G182" s="17" t="s">
        <v>44</v>
      </c>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autoFilter ref="A9:G182" xr:uid="{00000000-0009-0000-0000-000005000000}"/>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9"/>
  <sheetViews>
    <sheetView zoomScaleNormal="100" workbookViewId="0"/>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ustomWidth="1"/>
    <col min="13" max="13" width="9.88671875" customWidth="1"/>
    <col min="14" max="14" width="12.33203125" customWidth="1"/>
  </cols>
  <sheetData>
    <row r="1" spans="1:14" ht="21" x14ac:dyDescent="0.4">
      <c r="A1" s="77" t="s">
        <v>671</v>
      </c>
      <c r="B1" s="57"/>
      <c r="C1" s="57"/>
    </row>
    <row r="2" spans="1:14" ht="18" x14ac:dyDescent="0.35">
      <c r="A2" s="18" t="s">
        <v>584</v>
      </c>
      <c r="B2" s="18"/>
      <c r="C2" s="79"/>
      <c r="D2" s="79"/>
      <c r="E2" s="79"/>
      <c r="K2"/>
      <c r="L2"/>
    </row>
    <row r="4" spans="1:14" ht="16.2" x14ac:dyDescent="0.3">
      <c r="A4" s="11" t="s">
        <v>19</v>
      </c>
      <c r="B4" s="10"/>
      <c r="C4"/>
      <c r="D4"/>
      <c r="E4"/>
      <c r="F4"/>
      <c r="G4"/>
      <c r="H4"/>
      <c r="K4"/>
      <c r="L4"/>
    </row>
    <row r="5" spans="1:14" x14ac:dyDescent="0.3">
      <c r="A5" t="s">
        <v>279</v>
      </c>
      <c r="C5"/>
      <c r="D5"/>
      <c r="E5"/>
      <c r="F5"/>
      <c r="G5"/>
      <c r="H5"/>
      <c r="K5"/>
      <c r="L5"/>
    </row>
    <row r="6" spans="1:14" x14ac:dyDescent="0.3">
      <c r="A6" t="s">
        <v>593</v>
      </c>
      <c r="C6"/>
      <c r="D6"/>
      <c r="E6"/>
      <c r="F6"/>
      <c r="G6"/>
      <c r="H6"/>
      <c r="K6"/>
      <c r="L6" s="73"/>
      <c r="M6" s="73"/>
      <c r="N6" s="73"/>
    </row>
    <row r="7" spans="1:14" x14ac:dyDescent="0.3">
      <c r="A7" t="s">
        <v>268</v>
      </c>
      <c r="C7"/>
      <c r="D7"/>
      <c r="E7"/>
      <c r="F7"/>
      <c r="G7"/>
      <c r="H7"/>
      <c r="K7"/>
      <c r="L7" s="121"/>
      <c r="M7" s="121"/>
      <c r="N7" s="121"/>
    </row>
    <row r="8" spans="1:14" x14ac:dyDescent="0.3">
      <c r="A8" s="155" t="s">
        <v>661</v>
      </c>
      <c r="B8" s="155"/>
      <c r="C8" s="155"/>
      <c r="D8" s="155"/>
      <c r="E8" s="155"/>
      <c r="F8" s="155"/>
      <c r="G8" s="155"/>
      <c r="H8" s="155"/>
      <c r="I8" s="155"/>
      <c r="J8" s="155"/>
      <c r="K8" s="155"/>
      <c r="L8"/>
    </row>
    <row r="9" spans="1:14" x14ac:dyDescent="0.3">
      <c r="A9" s="155"/>
      <c r="B9" s="155"/>
      <c r="C9" s="155"/>
      <c r="D9" s="155"/>
      <c r="E9" s="155"/>
      <c r="F9" s="155"/>
      <c r="G9" s="155"/>
      <c r="H9" s="155"/>
      <c r="I9" s="155"/>
      <c r="J9" s="155"/>
      <c r="K9" s="155"/>
      <c r="L9"/>
    </row>
    <row r="10" spans="1:14" ht="14.4" customHeight="1" x14ac:dyDescent="0.3"/>
    <row r="11" spans="1:14" ht="14.4" customHeight="1" x14ac:dyDescent="0.3">
      <c r="A11" s="242" t="s">
        <v>26</v>
      </c>
      <c r="B11" s="242"/>
      <c r="C11" s="242"/>
      <c r="D11" s="242"/>
      <c r="E11" s="242"/>
      <c r="F11" s="242"/>
      <c r="G11" s="242"/>
      <c r="H11" s="242"/>
      <c r="I11" s="242"/>
      <c r="J11" s="43"/>
      <c r="K11" s="43"/>
      <c r="L11" s="43"/>
      <c r="M11" s="43"/>
      <c r="N11" s="43"/>
    </row>
    <row r="12" spans="1:14" x14ac:dyDescent="0.3">
      <c r="A12" s="180" t="s">
        <v>27</v>
      </c>
      <c r="B12" s="180"/>
      <c r="C12" s="180"/>
      <c r="D12" s="180"/>
      <c r="E12" s="180"/>
      <c r="F12" s="180"/>
      <c r="G12" s="180"/>
      <c r="H12" s="43"/>
      <c r="I12" s="43"/>
      <c r="J12" s="43"/>
      <c r="K12" s="43"/>
      <c r="L12" s="43"/>
      <c r="M12" s="43"/>
      <c r="N12" s="43"/>
    </row>
    <row r="14" spans="1:14" ht="15.6" x14ac:dyDescent="0.3">
      <c r="A14" s="181" t="s">
        <v>685</v>
      </c>
      <c r="B14" s="181"/>
      <c r="C14" s="181"/>
      <c r="D14" s="181"/>
      <c r="E14" s="181"/>
      <c r="F14" s="181"/>
      <c r="G14" s="181"/>
      <c r="H14" s="181"/>
    </row>
    <row r="15" spans="1:14" ht="15" thickBot="1" x14ac:dyDescent="0.35"/>
    <row r="16" spans="1:14" ht="19.2" customHeight="1" thickBot="1" x14ac:dyDescent="0.35">
      <c r="A16" s="182" t="s">
        <v>7</v>
      </c>
      <c r="B16" s="184" t="s">
        <v>585</v>
      </c>
      <c r="C16" s="185"/>
      <c r="D16" s="185"/>
      <c r="E16" s="185"/>
      <c r="F16" s="185"/>
      <c r="G16" s="185"/>
      <c r="H16" s="185"/>
      <c r="I16" s="185"/>
      <c r="J16" s="185"/>
      <c r="K16" s="185"/>
      <c r="L16" s="186"/>
    </row>
    <row r="17" spans="1:12" ht="18.600000000000001" customHeight="1" thickBot="1" x14ac:dyDescent="0.35">
      <c r="A17" s="183"/>
      <c r="B17" s="187" t="s">
        <v>10</v>
      </c>
      <c r="C17" s="188"/>
      <c r="D17" s="188"/>
      <c r="E17" s="189"/>
      <c r="F17" s="187" t="s">
        <v>9</v>
      </c>
      <c r="G17" s="188"/>
      <c r="H17" s="188"/>
      <c r="I17" s="190" t="s">
        <v>22</v>
      </c>
      <c r="J17" s="191"/>
      <c r="K17" s="191"/>
      <c r="L17" s="192"/>
    </row>
    <row r="18" spans="1:12" ht="18.600000000000001" customHeight="1" x14ac:dyDescent="0.3">
      <c r="A18" s="9" t="s">
        <v>3</v>
      </c>
      <c r="B18" s="196">
        <v>11.380094614000001</v>
      </c>
      <c r="C18" s="197"/>
      <c r="D18" s="197"/>
      <c r="E18" s="198"/>
      <c r="F18" s="196">
        <v>35.709606987000001</v>
      </c>
      <c r="G18" s="197"/>
      <c r="H18" s="198"/>
      <c r="I18" s="196">
        <v>18.052384027999999</v>
      </c>
      <c r="J18" s="197"/>
      <c r="K18" s="197"/>
      <c r="L18" s="198"/>
    </row>
    <row r="19" spans="1:12" ht="17.399999999999999" x14ac:dyDescent="0.3">
      <c r="A19" s="6" t="s">
        <v>12</v>
      </c>
      <c r="B19" s="199">
        <v>13.059699999999999</v>
      </c>
      <c r="C19" s="200"/>
      <c r="D19" s="200"/>
      <c r="E19" s="201"/>
      <c r="F19" s="199">
        <v>42.012500000000003</v>
      </c>
      <c r="G19" s="200"/>
      <c r="H19" s="201"/>
      <c r="I19" s="199">
        <v>20.978400000000001</v>
      </c>
      <c r="J19" s="200"/>
      <c r="K19" s="200"/>
      <c r="L19" s="201"/>
    </row>
    <row r="20" spans="1:12" ht="18" thickBot="1" x14ac:dyDescent="0.35">
      <c r="A20" s="7" t="s">
        <v>13</v>
      </c>
      <c r="B20" s="223">
        <v>11.23588</v>
      </c>
      <c r="C20" s="224"/>
      <c r="D20" s="224"/>
      <c r="E20" s="225"/>
      <c r="F20" s="226">
        <v>35.954500000000003</v>
      </c>
      <c r="G20" s="227"/>
      <c r="H20" s="228"/>
      <c r="I20" s="226">
        <v>18.326329999999999</v>
      </c>
      <c r="J20" s="227"/>
      <c r="K20" s="227"/>
      <c r="L20" s="228"/>
    </row>
    <row r="21" spans="1:12" ht="15.6" x14ac:dyDescent="0.3">
      <c r="A21" s="12"/>
      <c r="B21" s="12"/>
      <c r="C21" s="13"/>
      <c r="D21" s="13"/>
      <c r="E21" s="13"/>
      <c r="F21" s="13"/>
      <c r="G21" s="14"/>
      <c r="H21" s="14"/>
      <c r="I21" s="14"/>
    </row>
    <row r="22" spans="1:12" ht="17.399999999999999" x14ac:dyDescent="0.3">
      <c r="B22" s="12"/>
      <c r="C22" s="13"/>
      <c r="D22" s="41" t="s">
        <v>686</v>
      </c>
      <c r="E22" s="13"/>
      <c r="F22" s="13"/>
      <c r="G22" s="14"/>
      <c r="H22" s="14"/>
    </row>
    <row r="39" spans="1:17" ht="30.75" customHeight="1" x14ac:dyDescent="0.3"/>
    <row r="40" spans="1:17" ht="15.75" customHeight="1" x14ac:dyDescent="0.3">
      <c r="A40" s="181" t="s">
        <v>687</v>
      </c>
      <c r="B40" s="181"/>
      <c r="C40" s="181"/>
      <c r="D40" s="181"/>
      <c r="E40" s="181"/>
      <c r="F40" s="181"/>
      <c r="G40" s="181"/>
      <c r="H40" s="181"/>
      <c r="I40" s="181"/>
      <c r="J40" s="181"/>
      <c r="K40" s="181"/>
      <c r="L40" s="181"/>
    </row>
    <row r="41" spans="1:17" ht="15" thickBot="1" x14ac:dyDescent="0.35"/>
    <row r="42" spans="1:17" ht="18.600000000000001" customHeight="1" thickBot="1" x14ac:dyDescent="0.35">
      <c r="A42" s="174" t="s">
        <v>8</v>
      </c>
      <c r="B42" s="177" t="s">
        <v>468</v>
      </c>
      <c r="C42" s="229" t="s">
        <v>585</v>
      </c>
      <c r="D42" s="230"/>
      <c r="E42" s="230"/>
      <c r="F42" s="230"/>
      <c r="G42" s="230"/>
      <c r="H42" s="230"/>
      <c r="I42" s="230"/>
      <c r="J42" s="230"/>
      <c r="K42" s="230"/>
      <c r="L42" s="230"/>
      <c r="M42" s="230"/>
      <c r="N42" s="230"/>
      <c r="O42" s="230"/>
      <c r="P42" s="81"/>
      <c r="Q42" s="8"/>
    </row>
    <row r="43" spans="1:17" ht="15" customHeight="1" thickBot="1" x14ac:dyDescent="0.35">
      <c r="A43" s="175"/>
      <c r="B43" s="178"/>
      <c r="C43" s="209" t="s">
        <v>10</v>
      </c>
      <c r="D43" s="215"/>
      <c r="E43" s="215"/>
      <c r="F43" s="215"/>
      <c r="G43" s="216"/>
      <c r="H43" s="249" t="s">
        <v>9</v>
      </c>
      <c r="I43" s="250"/>
      <c r="J43" s="250"/>
      <c r="K43" s="250"/>
      <c r="L43" s="250"/>
      <c r="M43" s="250"/>
      <c r="N43" s="251"/>
      <c r="O43" s="193" t="s">
        <v>595</v>
      </c>
      <c r="P43" s="82"/>
      <c r="Q43" s="83"/>
    </row>
    <row r="44" spans="1:17" ht="30" customHeight="1" x14ac:dyDescent="0.3">
      <c r="A44" s="175"/>
      <c r="B44" s="178"/>
      <c r="C44" s="207" t="s">
        <v>6</v>
      </c>
      <c r="D44" s="210" t="s">
        <v>260</v>
      </c>
      <c r="E44" s="213" t="s">
        <v>14</v>
      </c>
      <c r="F44" s="214"/>
      <c r="G44" s="204" t="s">
        <v>594</v>
      </c>
      <c r="H44" s="207" t="s">
        <v>2</v>
      </c>
      <c r="I44" s="210" t="s">
        <v>3</v>
      </c>
      <c r="J44" s="221" t="s">
        <v>241</v>
      </c>
      <c r="K44" s="210" t="s">
        <v>260</v>
      </c>
      <c r="L44" s="202" t="s">
        <v>15</v>
      </c>
      <c r="M44" s="203"/>
      <c r="N44" s="204" t="s">
        <v>594</v>
      </c>
      <c r="O44" s="194"/>
    </row>
    <row r="45" spans="1:17" ht="14.4" customHeight="1" x14ac:dyDescent="0.3">
      <c r="A45" s="175"/>
      <c r="B45" s="178"/>
      <c r="C45" s="208"/>
      <c r="D45" s="211"/>
      <c r="E45" s="116" t="s">
        <v>4</v>
      </c>
      <c r="F45" s="117" t="s">
        <v>5</v>
      </c>
      <c r="G45" s="205"/>
      <c r="H45" s="208"/>
      <c r="I45" s="211"/>
      <c r="J45" s="222"/>
      <c r="K45" s="211"/>
      <c r="L45" s="119" t="s">
        <v>4</v>
      </c>
      <c r="M45" s="120" t="s">
        <v>5</v>
      </c>
      <c r="N45" s="205"/>
      <c r="O45" s="194"/>
    </row>
    <row r="46" spans="1:17" ht="15" customHeight="1" thickBot="1" x14ac:dyDescent="0.35">
      <c r="A46" s="176"/>
      <c r="B46" s="179"/>
      <c r="C46" s="209"/>
      <c r="D46" s="212"/>
      <c r="E46" s="74">
        <f>SUM(E48:E103)</f>
        <v>345</v>
      </c>
      <c r="F46" s="75">
        <f>SUM(F48:F103)</f>
        <v>1345</v>
      </c>
      <c r="G46" s="206"/>
      <c r="H46" s="209"/>
      <c r="I46" s="212"/>
      <c r="J46" s="215"/>
      <c r="K46" s="212"/>
      <c r="L46" s="74">
        <f>SUM(L48:L103)</f>
        <v>1949</v>
      </c>
      <c r="M46" s="75">
        <f>SUM(M48:M103)</f>
        <v>6041</v>
      </c>
      <c r="N46" s="206"/>
      <c r="O46" s="195"/>
    </row>
    <row r="47" spans="1:17" ht="14.4" customHeight="1" x14ac:dyDescent="0.3">
      <c r="A47" s="107"/>
      <c r="B47" s="101"/>
      <c r="C47" s="126"/>
      <c r="D47" s="127"/>
      <c r="E47" s="108"/>
      <c r="F47" s="109"/>
      <c r="G47" s="136"/>
      <c r="H47" s="126"/>
      <c r="I47" s="127"/>
      <c r="J47" s="128"/>
      <c r="K47" s="127"/>
      <c r="L47" s="108"/>
      <c r="M47" s="109"/>
      <c r="N47" s="136"/>
      <c r="O47" s="135"/>
    </row>
    <row r="48" spans="1:17" x14ac:dyDescent="0.3">
      <c r="A48" s="58" t="s">
        <v>558</v>
      </c>
      <c r="B48" s="60" t="s">
        <v>469</v>
      </c>
      <c r="C48" s="26">
        <v>11.070686071000001</v>
      </c>
      <c r="D48" s="23">
        <v>12.329680697000001</v>
      </c>
      <c r="E48" s="17">
        <v>0</v>
      </c>
      <c r="F48" s="4">
        <v>14</v>
      </c>
      <c r="G48" s="67" t="s">
        <v>604</v>
      </c>
      <c r="H48" s="5">
        <v>33.44195801</v>
      </c>
      <c r="I48" s="20">
        <v>34.147609148000001</v>
      </c>
      <c r="J48" s="28">
        <v>36.463107268999998</v>
      </c>
      <c r="K48" s="23">
        <v>38.803220609999997</v>
      </c>
      <c r="L48" s="17">
        <v>0</v>
      </c>
      <c r="M48" s="35">
        <v>57</v>
      </c>
      <c r="N48" s="67" t="s">
        <v>604</v>
      </c>
      <c r="O48" s="50">
        <v>2</v>
      </c>
    </row>
    <row r="49" spans="1:15" x14ac:dyDescent="0.3">
      <c r="A49" s="58" t="s">
        <v>527</v>
      </c>
      <c r="B49" s="60" t="s">
        <v>470</v>
      </c>
      <c r="C49" s="26">
        <v>9.3173431733999994</v>
      </c>
      <c r="D49" s="23">
        <v>10.921892923</v>
      </c>
      <c r="E49" s="17">
        <v>4</v>
      </c>
      <c r="F49" s="4">
        <v>22</v>
      </c>
      <c r="G49" s="67" t="s">
        <v>605</v>
      </c>
      <c r="H49" s="5">
        <v>36.313250525999997</v>
      </c>
      <c r="I49" s="20">
        <v>29.151291513</v>
      </c>
      <c r="J49" s="28">
        <v>28.666702870999998</v>
      </c>
      <c r="K49" s="23">
        <v>31.319475977</v>
      </c>
      <c r="L49" s="17">
        <v>49</v>
      </c>
      <c r="M49" s="35">
        <v>114</v>
      </c>
      <c r="N49" s="67" t="s">
        <v>606</v>
      </c>
      <c r="O49" s="50">
        <v>3</v>
      </c>
    </row>
    <row r="50" spans="1:15" x14ac:dyDescent="0.3">
      <c r="A50" s="58" t="s">
        <v>528</v>
      </c>
      <c r="B50" s="60" t="s">
        <v>471</v>
      </c>
      <c r="C50" s="26">
        <v>11.664641554999999</v>
      </c>
      <c r="D50" s="23">
        <v>12.790579583</v>
      </c>
      <c r="E50" s="17">
        <v>0</v>
      </c>
      <c r="F50" s="4">
        <v>7</v>
      </c>
      <c r="G50" s="67" t="s">
        <v>607</v>
      </c>
      <c r="H50" s="5">
        <v>42.185425561000002</v>
      </c>
      <c r="I50" s="20">
        <v>38.477116240999997</v>
      </c>
      <c r="J50" s="28">
        <v>32.570554420000001</v>
      </c>
      <c r="K50" s="23">
        <v>34.308872514000001</v>
      </c>
      <c r="L50" s="17">
        <v>47</v>
      </c>
      <c r="M50" s="35">
        <v>220</v>
      </c>
      <c r="N50" s="67" t="s">
        <v>605</v>
      </c>
      <c r="O50" s="50">
        <v>3</v>
      </c>
    </row>
    <row r="51" spans="1:15" x14ac:dyDescent="0.3">
      <c r="A51" s="58" t="s">
        <v>559</v>
      </c>
      <c r="B51" s="60" t="s">
        <v>472</v>
      </c>
      <c r="C51" s="26">
        <v>10.888423572000001</v>
      </c>
      <c r="D51" s="23">
        <v>11.821972663</v>
      </c>
      <c r="E51" s="17">
        <v>0</v>
      </c>
      <c r="F51" s="4">
        <v>41</v>
      </c>
      <c r="G51" s="67" t="s">
        <v>608</v>
      </c>
      <c r="H51" s="5">
        <v>34.628146897000001</v>
      </c>
      <c r="I51" s="20">
        <v>36.703559677000001</v>
      </c>
      <c r="J51" s="28">
        <v>37.849836291000003</v>
      </c>
      <c r="K51" s="23">
        <v>39.627328173999999</v>
      </c>
      <c r="L51" s="17">
        <v>0</v>
      </c>
      <c r="M51" s="35">
        <v>76</v>
      </c>
      <c r="N51" s="67" t="s">
        <v>604</v>
      </c>
      <c r="O51" s="50">
        <v>2</v>
      </c>
    </row>
    <row r="52" spans="1:15" x14ac:dyDescent="0.3">
      <c r="A52" s="58" t="s">
        <v>560</v>
      </c>
      <c r="B52" s="60" t="s">
        <v>473</v>
      </c>
      <c r="C52" s="26">
        <v>15.795328142000001</v>
      </c>
      <c r="D52" s="23">
        <v>17.956766779999999</v>
      </c>
      <c r="E52" s="17">
        <v>0</v>
      </c>
      <c r="F52" s="4">
        <v>0</v>
      </c>
      <c r="G52" s="67" t="s">
        <v>609</v>
      </c>
      <c r="H52" s="5">
        <v>35.928672804000001</v>
      </c>
      <c r="I52" s="20">
        <v>45.717463848999998</v>
      </c>
      <c r="J52" s="28">
        <v>45.438713401999998</v>
      </c>
      <c r="K52" s="23">
        <v>49.125695401000002</v>
      </c>
      <c r="L52" s="17">
        <v>0</v>
      </c>
      <c r="M52" s="35">
        <v>0</v>
      </c>
      <c r="N52" s="67" t="s">
        <v>610</v>
      </c>
      <c r="O52" s="50">
        <v>1</v>
      </c>
    </row>
    <row r="53" spans="1:15" x14ac:dyDescent="0.3">
      <c r="A53" s="58" t="s">
        <v>529</v>
      </c>
      <c r="B53" s="60" t="s">
        <v>474</v>
      </c>
      <c r="C53" s="26">
        <v>9.2994529733999993</v>
      </c>
      <c r="D53" s="23">
        <v>9.9627462965000007</v>
      </c>
      <c r="E53" s="17">
        <v>71</v>
      </c>
      <c r="F53" s="4">
        <v>171</v>
      </c>
      <c r="G53" s="67" t="s">
        <v>606</v>
      </c>
      <c r="H53" s="5">
        <v>34.563624848000003</v>
      </c>
      <c r="I53" s="20">
        <v>31.374625022</v>
      </c>
      <c r="J53" s="28">
        <v>32.414873550999999</v>
      </c>
      <c r="K53" s="23">
        <v>33.679447863</v>
      </c>
      <c r="L53" s="17">
        <v>123</v>
      </c>
      <c r="M53" s="35">
        <v>449</v>
      </c>
      <c r="N53" s="67" t="s">
        <v>611</v>
      </c>
      <c r="O53" s="50">
        <v>3</v>
      </c>
    </row>
    <row r="54" spans="1:15" x14ac:dyDescent="0.3">
      <c r="A54" s="58" t="s">
        <v>561</v>
      </c>
      <c r="B54" s="60" t="s">
        <v>475</v>
      </c>
      <c r="C54" s="26">
        <v>14.83198146</v>
      </c>
      <c r="D54" s="23">
        <v>16.992984054000001</v>
      </c>
      <c r="E54" s="17">
        <v>0</v>
      </c>
      <c r="F54" s="4">
        <v>0</v>
      </c>
      <c r="G54" s="67" t="s">
        <v>612</v>
      </c>
      <c r="H54" s="5">
        <v>39.464176532000003</v>
      </c>
      <c r="I54" s="20">
        <v>48.088064889999998</v>
      </c>
      <c r="J54" s="28">
        <v>43.513030016000002</v>
      </c>
      <c r="K54" s="23">
        <v>47.026701711999998</v>
      </c>
      <c r="L54" s="17">
        <v>0</v>
      </c>
      <c r="M54" s="35">
        <v>0</v>
      </c>
      <c r="N54" s="67" t="s">
        <v>610</v>
      </c>
      <c r="O54" s="50">
        <v>1</v>
      </c>
    </row>
    <row r="55" spans="1:15" x14ac:dyDescent="0.3">
      <c r="A55" s="58" t="s">
        <v>530</v>
      </c>
      <c r="B55" s="60" t="s">
        <v>476</v>
      </c>
      <c r="C55" s="26">
        <v>13.961255845</v>
      </c>
      <c r="D55" s="23">
        <v>15.534746073000001</v>
      </c>
      <c r="E55" s="17">
        <v>0</v>
      </c>
      <c r="F55" s="4">
        <v>0</v>
      </c>
      <c r="G55" s="67" t="s">
        <v>610</v>
      </c>
      <c r="H55" s="5">
        <v>43.899268296999999</v>
      </c>
      <c r="I55" s="20">
        <v>43.152972611999999</v>
      </c>
      <c r="J55" s="28">
        <v>35.102537060000003</v>
      </c>
      <c r="K55" s="23">
        <v>37.374431506000001</v>
      </c>
      <c r="L55" s="17">
        <v>0</v>
      </c>
      <c r="M55" s="35">
        <v>83</v>
      </c>
      <c r="N55" s="67" t="s">
        <v>613</v>
      </c>
      <c r="O55" s="50">
        <v>2</v>
      </c>
    </row>
    <row r="56" spans="1:15" x14ac:dyDescent="0.3">
      <c r="A56" s="58" t="s">
        <v>531</v>
      </c>
      <c r="B56" s="60" t="s">
        <v>478</v>
      </c>
      <c r="C56" s="26">
        <v>10.305614782999999</v>
      </c>
      <c r="D56" s="23">
        <v>11.753531893</v>
      </c>
      <c r="E56" s="17">
        <v>0</v>
      </c>
      <c r="F56" s="4">
        <v>18</v>
      </c>
      <c r="G56" s="67" t="s">
        <v>608</v>
      </c>
      <c r="H56" s="5">
        <v>38.363099087999998</v>
      </c>
      <c r="I56" s="20">
        <v>30.632551528</v>
      </c>
      <c r="J56" s="28">
        <v>28.513764583</v>
      </c>
      <c r="K56" s="23">
        <v>30.773105809</v>
      </c>
      <c r="L56" s="17">
        <v>76</v>
      </c>
      <c r="M56" s="35">
        <v>164</v>
      </c>
      <c r="N56" s="67" t="s">
        <v>606</v>
      </c>
      <c r="O56" s="64">
        <v>3</v>
      </c>
    </row>
    <row r="57" spans="1:15" x14ac:dyDescent="0.3">
      <c r="A57" s="58" t="s">
        <v>563</v>
      </c>
      <c r="B57" s="60" t="s">
        <v>479</v>
      </c>
      <c r="C57" s="26">
        <v>13.378130727</v>
      </c>
      <c r="D57" s="23">
        <v>14.854623216</v>
      </c>
      <c r="E57" s="17">
        <v>0</v>
      </c>
      <c r="F57" s="4">
        <v>0</v>
      </c>
      <c r="G57" s="67" t="s">
        <v>614</v>
      </c>
      <c r="H57" s="5">
        <v>36.653223871999998</v>
      </c>
      <c r="I57" s="20">
        <v>45.632254123000003</v>
      </c>
      <c r="J57" s="28">
        <v>44.457477093000001</v>
      </c>
      <c r="K57" s="23">
        <v>47.133257164</v>
      </c>
      <c r="L57" s="17">
        <v>0</v>
      </c>
      <c r="M57" s="35">
        <v>0</v>
      </c>
      <c r="N57" s="67" t="s">
        <v>610</v>
      </c>
      <c r="O57" s="64">
        <v>1</v>
      </c>
    </row>
    <row r="58" spans="1:15" x14ac:dyDescent="0.3">
      <c r="A58" s="58" t="s">
        <v>532</v>
      </c>
      <c r="B58" s="60" t="s">
        <v>480</v>
      </c>
      <c r="C58" s="26">
        <v>6.8532035684999997</v>
      </c>
      <c r="D58" s="23">
        <v>7.7597221878999996</v>
      </c>
      <c r="E58" s="17">
        <v>82</v>
      </c>
      <c r="F58" s="4">
        <v>126</v>
      </c>
      <c r="G58" s="67" t="s">
        <v>606</v>
      </c>
      <c r="H58" s="5">
        <v>33.663126716999997</v>
      </c>
      <c r="I58" s="20">
        <v>19.626926195999999</v>
      </c>
      <c r="J58" s="28">
        <v>20.820104642</v>
      </c>
      <c r="K58" s="23">
        <v>22.376880649</v>
      </c>
      <c r="L58" s="17">
        <v>306</v>
      </c>
      <c r="M58" s="35">
        <v>443</v>
      </c>
      <c r="N58" s="67" t="s">
        <v>606</v>
      </c>
      <c r="O58" s="64">
        <v>3</v>
      </c>
    </row>
    <row r="59" spans="1:15" x14ac:dyDescent="0.3">
      <c r="A59" s="58" t="s">
        <v>533</v>
      </c>
      <c r="B59" s="60" t="s">
        <v>481</v>
      </c>
      <c r="C59" s="26">
        <v>10.425844347</v>
      </c>
      <c r="D59" s="23">
        <v>11.616468248</v>
      </c>
      <c r="E59" s="17">
        <v>0</v>
      </c>
      <c r="F59" s="4">
        <v>29</v>
      </c>
      <c r="G59" s="67" t="s">
        <v>613</v>
      </c>
      <c r="H59" s="5">
        <v>38.359704764999996</v>
      </c>
      <c r="I59" s="20">
        <v>35.97650514</v>
      </c>
      <c r="J59" s="28">
        <v>33.491051798999997</v>
      </c>
      <c r="K59" s="23">
        <v>35.523179611000003</v>
      </c>
      <c r="L59" s="17">
        <v>10</v>
      </c>
      <c r="M59" s="35">
        <v>139</v>
      </c>
      <c r="N59" s="67" t="s">
        <v>615</v>
      </c>
      <c r="O59" s="64">
        <v>3</v>
      </c>
    </row>
    <row r="60" spans="1:15" x14ac:dyDescent="0.3">
      <c r="A60" s="58" t="s">
        <v>534</v>
      </c>
      <c r="B60" s="60" t="s">
        <v>482</v>
      </c>
      <c r="C60" s="26">
        <v>12.638489947</v>
      </c>
      <c r="D60" s="23">
        <v>13.808602221999999</v>
      </c>
      <c r="E60" s="17">
        <v>0</v>
      </c>
      <c r="F60" s="4">
        <v>0</v>
      </c>
      <c r="G60" s="67" t="s">
        <v>616</v>
      </c>
      <c r="H60" s="5">
        <v>33.758154640999997</v>
      </c>
      <c r="I60" s="20">
        <v>37.094788674999997</v>
      </c>
      <c r="J60" s="28">
        <v>39.239121300000001</v>
      </c>
      <c r="K60" s="23">
        <v>41.385967637</v>
      </c>
      <c r="L60" s="17">
        <v>0</v>
      </c>
      <c r="M60" s="35">
        <v>15</v>
      </c>
      <c r="N60" s="67" t="s">
        <v>607</v>
      </c>
      <c r="O60" s="64">
        <v>2</v>
      </c>
    </row>
    <row r="61" spans="1:15" x14ac:dyDescent="0.3">
      <c r="A61" s="58" t="s">
        <v>535</v>
      </c>
      <c r="B61" s="60" t="s">
        <v>483</v>
      </c>
      <c r="C61" s="26">
        <v>10.076380729</v>
      </c>
      <c r="D61" s="23">
        <v>10.972285144000001</v>
      </c>
      <c r="E61" s="17">
        <v>9</v>
      </c>
      <c r="F61" s="4">
        <v>69</v>
      </c>
      <c r="G61" s="67" t="s">
        <v>605</v>
      </c>
      <c r="H61" s="5">
        <v>38.549656634999998</v>
      </c>
      <c r="I61" s="20">
        <v>31.257344301</v>
      </c>
      <c r="J61" s="28">
        <v>28.954537546000001</v>
      </c>
      <c r="K61" s="23">
        <v>30.414735451999999</v>
      </c>
      <c r="L61" s="17">
        <v>199</v>
      </c>
      <c r="M61" s="35">
        <v>417</v>
      </c>
      <c r="N61" s="67" t="s">
        <v>606</v>
      </c>
      <c r="O61" s="64">
        <v>3</v>
      </c>
    </row>
    <row r="62" spans="1:15" x14ac:dyDescent="0.3">
      <c r="A62" s="58" t="s">
        <v>536</v>
      </c>
      <c r="B62" s="60" t="s">
        <v>484</v>
      </c>
      <c r="C62" s="26">
        <v>13.141683778000001</v>
      </c>
      <c r="D62" s="23">
        <v>15.079196005</v>
      </c>
      <c r="E62" s="17">
        <v>0</v>
      </c>
      <c r="F62" s="4">
        <v>0</v>
      </c>
      <c r="G62" s="67" t="s">
        <v>610</v>
      </c>
      <c r="H62" s="5">
        <v>31.770358602999998</v>
      </c>
      <c r="I62" s="20">
        <v>37.474332648999997</v>
      </c>
      <c r="J62" s="28">
        <v>42.120824247999998</v>
      </c>
      <c r="K62" s="23">
        <v>45.747563487999997</v>
      </c>
      <c r="L62" s="17">
        <v>0</v>
      </c>
      <c r="M62" s="35">
        <v>0</v>
      </c>
      <c r="N62" s="67" t="s">
        <v>610</v>
      </c>
      <c r="O62" s="64">
        <v>1</v>
      </c>
    </row>
    <row r="63" spans="1:15" x14ac:dyDescent="0.3">
      <c r="A63" s="58" t="s">
        <v>537</v>
      </c>
      <c r="B63" s="60" t="s">
        <v>485</v>
      </c>
      <c r="C63" s="26">
        <v>11.924857064999999</v>
      </c>
      <c r="D63" s="23">
        <v>12.846694100000001</v>
      </c>
      <c r="E63" s="17">
        <v>0</v>
      </c>
      <c r="F63" s="4">
        <v>8</v>
      </c>
      <c r="G63" s="67" t="s">
        <v>607</v>
      </c>
      <c r="H63" s="5">
        <v>34.947872988999997</v>
      </c>
      <c r="I63" s="20">
        <v>38.497141300999999</v>
      </c>
      <c r="J63" s="28">
        <v>39.336236182999997</v>
      </c>
      <c r="K63" s="23">
        <v>41.057050459000003</v>
      </c>
      <c r="L63" s="17">
        <v>0</v>
      </c>
      <c r="M63" s="35">
        <v>34</v>
      </c>
      <c r="N63" s="67" t="s">
        <v>607</v>
      </c>
      <c r="O63" s="64">
        <v>2</v>
      </c>
    </row>
    <row r="64" spans="1:15" x14ac:dyDescent="0.3">
      <c r="A64" s="58" t="s">
        <v>564</v>
      </c>
      <c r="B64" s="60" t="s">
        <v>486</v>
      </c>
      <c r="C64" s="26">
        <v>11.334702259</v>
      </c>
      <c r="D64" s="23">
        <v>12.456065204</v>
      </c>
      <c r="E64" s="17">
        <v>0</v>
      </c>
      <c r="F64" s="4">
        <v>15</v>
      </c>
      <c r="G64" s="67" t="s">
        <v>604</v>
      </c>
      <c r="H64" s="5">
        <v>40.826707464999998</v>
      </c>
      <c r="I64" s="20">
        <v>38.973305955000001</v>
      </c>
      <c r="J64" s="28">
        <v>34.088505417999997</v>
      </c>
      <c r="K64" s="23">
        <v>35.908796144</v>
      </c>
      <c r="L64" s="17">
        <v>2</v>
      </c>
      <c r="M64" s="35">
        <v>166</v>
      </c>
      <c r="N64" s="67" t="s">
        <v>615</v>
      </c>
      <c r="O64" s="64">
        <v>3</v>
      </c>
    </row>
    <row r="65" spans="1:15" x14ac:dyDescent="0.3">
      <c r="A65" s="58" t="s">
        <v>538</v>
      </c>
      <c r="B65" s="60" t="s">
        <v>487</v>
      </c>
      <c r="C65" s="26">
        <v>9.2647058823999995</v>
      </c>
      <c r="D65" s="23">
        <v>10.401052142999999</v>
      </c>
      <c r="E65" s="17">
        <v>17</v>
      </c>
      <c r="F65" s="4">
        <v>52</v>
      </c>
      <c r="G65" s="67" t="s">
        <v>617</v>
      </c>
      <c r="H65" s="5">
        <v>33.690527785</v>
      </c>
      <c r="I65" s="20">
        <v>31.421568626999999</v>
      </c>
      <c r="J65" s="28">
        <v>33.304668712000002</v>
      </c>
      <c r="K65" s="23">
        <v>35.468592721</v>
      </c>
      <c r="L65" s="17">
        <v>10</v>
      </c>
      <c r="M65" s="35">
        <v>123</v>
      </c>
      <c r="N65" s="67" t="s">
        <v>615</v>
      </c>
      <c r="O65" s="64">
        <v>3</v>
      </c>
    </row>
    <row r="66" spans="1:15" x14ac:dyDescent="0.3">
      <c r="A66" s="58" t="s">
        <v>539</v>
      </c>
      <c r="B66" s="60" t="s">
        <v>488</v>
      </c>
      <c r="C66" s="26">
        <v>11.343719571999999</v>
      </c>
      <c r="D66" s="23">
        <v>12.571390611</v>
      </c>
      <c r="E66" s="17">
        <v>0</v>
      </c>
      <c r="F66" s="4">
        <v>10</v>
      </c>
      <c r="G66" s="67" t="s">
        <v>607</v>
      </c>
      <c r="H66" s="5">
        <v>42.961478511999999</v>
      </c>
      <c r="I66" s="20">
        <v>37.341772151999997</v>
      </c>
      <c r="J66" s="28">
        <v>31.038503652999999</v>
      </c>
      <c r="K66" s="23">
        <v>32.882113402999998</v>
      </c>
      <c r="L66" s="17">
        <v>74</v>
      </c>
      <c r="M66" s="35">
        <v>220</v>
      </c>
      <c r="N66" s="67" t="s">
        <v>617</v>
      </c>
      <c r="O66" s="64">
        <v>3</v>
      </c>
    </row>
    <row r="67" spans="1:15" x14ac:dyDescent="0.3">
      <c r="A67" s="58" t="s">
        <v>562</v>
      </c>
      <c r="B67" s="60" t="s">
        <v>489</v>
      </c>
      <c r="C67" s="26">
        <v>10.910560345</v>
      </c>
      <c r="D67" s="23">
        <v>11.794905498</v>
      </c>
      <c r="E67" s="17">
        <v>0</v>
      </c>
      <c r="F67" s="4">
        <v>46</v>
      </c>
      <c r="G67" s="67" t="s">
        <v>608</v>
      </c>
      <c r="H67" s="5">
        <v>33.909266303999999</v>
      </c>
      <c r="I67" s="20">
        <v>33.189655172000002</v>
      </c>
      <c r="J67" s="28">
        <v>34.951789626</v>
      </c>
      <c r="K67" s="23">
        <v>36.589850232000003</v>
      </c>
      <c r="L67" s="17">
        <v>0</v>
      </c>
      <c r="M67" s="35">
        <v>187</v>
      </c>
      <c r="N67" s="67" t="s">
        <v>618</v>
      </c>
      <c r="O67" s="64">
        <v>2</v>
      </c>
    </row>
    <row r="68" spans="1:15" x14ac:dyDescent="0.3">
      <c r="A68" s="58" t="s">
        <v>540</v>
      </c>
      <c r="B68" s="60" t="s">
        <v>490</v>
      </c>
      <c r="C68" s="26">
        <v>11.456628478000001</v>
      </c>
      <c r="D68" s="23">
        <v>13.084472538</v>
      </c>
      <c r="E68" s="17">
        <v>0</v>
      </c>
      <c r="F68" s="4">
        <v>0</v>
      </c>
      <c r="G68" s="67" t="s">
        <v>616</v>
      </c>
      <c r="H68" s="5">
        <v>36.934668703</v>
      </c>
      <c r="I68" s="20">
        <v>35.270049100000001</v>
      </c>
      <c r="J68" s="28">
        <v>34.100200055000002</v>
      </c>
      <c r="K68" s="23">
        <v>36.802192896999998</v>
      </c>
      <c r="L68" s="17">
        <v>0</v>
      </c>
      <c r="M68" s="35">
        <v>64</v>
      </c>
      <c r="N68" s="67" t="s">
        <v>613</v>
      </c>
      <c r="O68" s="64">
        <v>2</v>
      </c>
    </row>
    <row r="69" spans="1:15" x14ac:dyDescent="0.3">
      <c r="A69" s="58" t="s">
        <v>541</v>
      </c>
      <c r="B69" s="60" t="s">
        <v>491</v>
      </c>
      <c r="C69" s="26">
        <v>11.060743427</v>
      </c>
      <c r="D69" s="23">
        <v>12.005317707</v>
      </c>
      <c r="E69" s="17">
        <v>0</v>
      </c>
      <c r="F69" s="4">
        <v>34</v>
      </c>
      <c r="G69" s="67" t="s">
        <v>604</v>
      </c>
      <c r="H69" s="5">
        <v>32.249607097999998</v>
      </c>
      <c r="I69" s="20">
        <v>33.303112722999998</v>
      </c>
      <c r="J69" s="28">
        <v>36.876141255999997</v>
      </c>
      <c r="K69" s="23">
        <v>38.703486364</v>
      </c>
      <c r="L69" s="17">
        <v>0</v>
      </c>
      <c r="M69" s="35">
        <v>97</v>
      </c>
      <c r="N69" s="67" t="s">
        <v>604</v>
      </c>
      <c r="O69" s="64">
        <v>2</v>
      </c>
    </row>
    <row r="70" spans="1:15" x14ac:dyDescent="0.3">
      <c r="A70" s="58" t="s">
        <v>542</v>
      </c>
      <c r="B70" s="60" t="s">
        <v>492</v>
      </c>
      <c r="C70" s="26">
        <v>9.1454272864000004</v>
      </c>
      <c r="D70" s="23">
        <v>10.287601226</v>
      </c>
      <c r="E70" s="17">
        <v>19</v>
      </c>
      <c r="F70" s="4">
        <v>54</v>
      </c>
      <c r="G70" s="67" t="s">
        <v>606</v>
      </c>
      <c r="H70" s="5">
        <v>35.006136034000001</v>
      </c>
      <c r="I70" s="20">
        <v>28.935532234</v>
      </c>
      <c r="J70" s="28">
        <v>29.517010474999999</v>
      </c>
      <c r="K70" s="23">
        <v>31.534907452999999</v>
      </c>
      <c r="L70" s="17">
        <v>84</v>
      </c>
      <c r="M70" s="35">
        <v>200</v>
      </c>
      <c r="N70" s="67" t="s">
        <v>606</v>
      </c>
      <c r="O70" s="64">
        <v>3</v>
      </c>
    </row>
    <row r="71" spans="1:15" x14ac:dyDescent="0.3">
      <c r="A71" s="58" t="s">
        <v>565</v>
      </c>
      <c r="B71" s="60" t="s">
        <v>493</v>
      </c>
      <c r="C71" s="26">
        <v>13.516483515999999</v>
      </c>
      <c r="D71" s="23">
        <v>14.917683425</v>
      </c>
      <c r="E71" s="17">
        <v>0</v>
      </c>
      <c r="F71" s="4">
        <v>0</v>
      </c>
      <c r="G71" s="67" t="s">
        <v>614</v>
      </c>
      <c r="H71" s="5">
        <v>35.036669000000003</v>
      </c>
      <c r="I71" s="20">
        <v>46.318681319</v>
      </c>
      <c r="J71" s="28">
        <v>47.208309272999998</v>
      </c>
      <c r="K71" s="23">
        <v>49.882981460000003</v>
      </c>
      <c r="L71" s="17">
        <v>0</v>
      </c>
      <c r="M71" s="35">
        <v>0</v>
      </c>
      <c r="N71" s="67" t="s">
        <v>612</v>
      </c>
      <c r="O71" s="64">
        <v>1</v>
      </c>
    </row>
    <row r="72" spans="1:15" x14ac:dyDescent="0.3">
      <c r="A72" s="58" t="s">
        <v>543</v>
      </c>
      <c r="B72" s="60" t="s">
        <v>494</v>
      </c>
      <c r="C72" s="26">
        <v>8.6844368014000004</v>
      </c>
      <c r="D72" s="23">
        <v>10.186438812</v>
      </c>
      <c r="E72" s="17">
        <v>12</v>
      </c>
      <c r="F72" s="4">
        <v>32</v>
      </c>
      <c r="G72" s="67" t="s">
        <v>606</v>
      </c>
      <c r="H72" s="5">
        <v>35.107271269999998</v>
      </c>
      <c r="I72" s="20">
        <v>32.072226999000002</v>
      </c>
      <c r="J72" s="28">
        <v>32.622490439000003</v>
      </c>
      <c r="K72" s="23">
        <v>35.401106865999999</v>
      </c>
      <c r="L72" s="17">
        <v>7</v>
      </c>
      <c r="M72" s="35">
        <v>73</v>
      </c>
      <c r="N72" s="67" t="s">
        <v>615</v>
      </c>
      <c r="O72" s="64">
        <v>3</v>
      </c>
    </row>
    <row r="73" spans="1:15" x14ac:dyDescent="0.3">
      <c r="A73" s="58" t="s">
        <v>544</v>
      </c>
      <c r="B73" s="60" t="s">
        <v>495</v>
      </c>
      <c r="C73" s="26">
        <v>17.41046832</v>
      </c>
      <c r="D73" s="23">
        <v>18.951299384999999</v>
      </c>
      <c r="E73" s="17">
        <v>0</v>
      </c>
      <c r="F73" s="4">
        <v>0</v>
      </c>
      <c r="G73" s="67" t="s">
        <v>609</v>
      </c>
      <c r="H73" s="5">
        <v>36.152145648000001</v>
      </c>
      <c r="I73" s="20">
        <v>54.214876033000003</v>
      </c>
      <c r="J73" s="28">
        <v>53.551231366000003</v>
      </c>
      <c r="K73" s="23">
        <v>56.359494601999998</v>
      </c>
      <c r="L73" s="17">
        <v>0</v>
      </c>
      <c r="M73" s="35">
        <v>0</v>
      </c>
      <c r="N73" s="67" t="s">
        <v>609</v>
      </c>
      <c r="O73" s="64">
        <v>1</v>
      </c>
    </row>
    <row r="74" spans="1:15" x14ac:dyDescent="0.3">
      <c r="A74" s="58" t="s">
        <v>566</v>
      </c>
      <c r="B74" s="60" t="s">
        <v>496</v>
      </c>
      <c r="C74" s="26">
        <v>14.447592068000001</v>
      </c>
      <c r="D74" s="23">
        <v>16.364925056000001</v>
      </c>
      <c r="E74" s="17">
        <v>0</v>
      </c>
      <c r="F74" s="4">
        <v>0</v>
      </c>
      <c r="G74" s="67" t="s">
        <v>612</v>
      </c>
      <c r="H74" s="5">
        <v>39.403260074999999</v>
      </c>
      <c r="I74" s="20">
        <v>47.969782813999998</v>
      </c>
      <c r="J74" s="28">
        <v>43.473105734999997</v>
      </c>
      <c r="K74" s="23">
        <v>46.645993525999998</v>
      </c>
      <c r="L74" s="17">
        <v>0</v>
      </c>
      <c r="M74" s="35">
        <v>0</v>
      </c>
      <c r="N74" s="67" t="s">
        <v>610</v>
      </c>
      <c r="O74" s="64">
        <v>1</v>
      </c>
    </row>
    <row r="75" spans="1:15" x14ac:dyDescent="0.3">
      <c r="A75" s="58" t="s">
        <v>567</v>
      </c>
      <c r="B75" s="60" t="s">
        <v>497</v>
      </c>
      <c r="C75" s="26">
        <v>9.9474474474000001</v>
      </c>
      <c r="D75" s="23">
        <v>10.961919622</v>
      </c>
      <c r="E75" s="17">
        <v>8</v>
      </c>
      <c r="F75" s="4">
        <v>54</v>
      </c>
      <c r="G75" s="67" t="s">
        <v>605</v>
      </c>
      <c r="H75" s="5">
        <v>37.078851030999999</v>
      </c>
      <c r="I75" s="20">
        <v>30.893393393</v>
      </c>
      <c r="J75" s="28">
        <v>29.752565300000001</v>
      </c>
      <c r="K75" s="23">
        <v>31.458609983999999</v>
      </c>
      <c r="L75" s="17">
        <v>122</v>
      </c>
      <c r="M75" s="35">
        <v>285</v>
      </c>
      <c r="N75" s="67" t="s">
        <v>606</v>
      </c>
      <c r="O75" s="64">
        <v>3</v>
      </c>
    </row>
    <row r="76" spans="1:15" x14ac:dyDescent="0.3">
      <c r="A76" s="58" t="s">
        <v>568</v>
      </c>
      <c r="B76" s="60" t="s">
        <v>498</v>
      </c>
      <c r="C76" s="26">
        <v>16.376306620000001</v>
      </c>
      <c r="D76" s="23">
        <v>19.165956016999999</v>
      </c>
      <c r="E76" s="17">
        <v>0</v>
      </c>
      <c r="F76" s="4">
        <v>0</v>
      </c>
      <c r="G76" s="67" t="s">
        <v>609</v>
      </c>
      <c r="H76" s="5">
        <v>34.355405296999997</v>
      </c>
      <c r="I76" s="20">
        <v>54.006968641</v>
      </c>
      <c r="J76" s="28">
        <v>56.135784399000002</v>
      </c>
      <c r="K76" s="23">
        <v>61.380535115000001</v>
      </c>
      <c r="L76" s="17">
        <v>0</v>
      </c>
      <c r="M76" s="35">
        <v>0</v>
      </c>
      <c r="N76" s="67" t="s">
        <v>609</v>
      </c>
      <c r="O76" s="64">
        <v>1</v>
      </c>
    </row>
    <row r="77" spans="1:15" x14ac:dyDescent="0.3">
      <c r="A77" s="58" t="s">
        <v>569</v>
      </c>
      <c r="B77" s="60" t="s">
        <v>499</v>
      </c>
      <c r="C77" s="26">
        <v>11.567982455999999</v>
      </c>
      <c r="D77" s="23">
        <v>12.885885445</v>
      </c>
      <c r="E77" s="17">
        <v>0</v>
      </c>
      <c r="F77" s="4">
        <v>4</v>
      </c>
      <c r="G77" s="67" t="s">
        <v>607</v>
      </c>
      <c r="H77" s="5">
        <v>30.089355485999999</v>
      </c>
      <c r="I77" s="20">
        <v>35.252192981999997</v>
      </c>
      <c r="J77" s="28">
        <v>41.836787012999999</v>
      </c>
      <c r="K77" s="23">
        <v>44.550842609999997</v>
      </c>
      <c r="L77" s="17">
        <v>0</v>
      </c>
      <c r="M77" s="35">
        <v>0</v>
      </c>
      <c r="N77" s="67" t="s">
        <v>614</v>
      </c>
      <c r="O77" s="64">
        <v>2</v>
      </c>
    </row>
    <row r="78" spans="1:15" x14ac:dyDescent="0.3">
      <c r="A78" s="58" t="s">
        <v>545</v>
      </c>
      <c r="B78" s="60" t="s">
        <v>500</v>
      </c>
      <c r="C78" s="26">
        <v>13.387096774</v>
      </c>
      <c r="D78" s="23">
        <v>15.882494328</v>
      </c>
      <c r="E78" s="17">
        <v>0</v>
      </c>
      <c r="F78" s="4">
        <v>0</v>
      </c>
      <c r="G78" s="67" t="s">
        <v>612</v>
      </c>
      <c r="H78" s="5">
        <v>39.940810886999998</v>
      </c>
      <c r="I78" s="20">
        <v>35.322580645000002</v>
      </c>
      <c r="J78" s="28">
        <v>31.580617534000002</v>
      </c>
      <c r="K78" s="23">
        <v>35.091081043000003</v>
      </c>
      <c r="L78" s="17">
        <v>6</v>
      </c>
      <c r="M78" s="35">
        <v>46</v>
      </c>
      <c r="N78" s="67" t="s">
        <v>605</v>
      </c>
      <c r="O78" s="64">
        <v>3</v>
      </c>
    </row>
    <row r="79" spans="1:15" x14ac:dyDescent="0.3">
      <c r="A79" s="58" t="s">
        <v>546</v>
      </c>
      <c r="B79" s="60" t="s">
        <v>501</v>
      </c>
      <c r="C79" s="26">
        <v>15.952143569</v>
      </c>
      <c r="D79" s="23">
        <v>17.997413742999999</v>
      </c>
      <c r="E79" s="17">
        <v>0</v>
      </c>
      <c r="F79" s="4">
        <v>0</v>
      </c>
      <c r="G79" s="67" t="s">
        <v>609</v>
      </c>
      <c r="H79" s="5">
        <v>33.323137811000002</v>
      </c>
      <c r="I79" s="20">
        <v>47.657028912999998</v>
      </c>
      <c r="J79" s="28">
        <v>51.070033748999997</v>
      </c>
      <c r="K79" s="23">
        <v>54.912571110000002</v>
      </c>
      <c r="L79" s="17">
        <v>0</v>
      </c>
      <c r="M79" s="35">
        <v>0</v>
      </c>
      <c r="N79" s="67" t="s">
        <v>609</v>
      </c>
      <c r="O79" s="64">
        <v>1</v>
      </c>
    </row>
    <row r="80" spans="1:15" x14ac:dyDescent="0.3">
      <c r="A80" s="58" t="s">
        <v>570</v>
      </c>
      <c r="B80" s="60" t="s">
        <v>502</v>
      </c>
      <c r="C80" s="26">
        <v>9.7931034483000001</v>
      </c>
      <c r="D80" s="23">
        <v>11.835574074</v>
      </c>
      <c r="E80" s="17">
        <v>0</v>
      </c>
      <c r="F80" s="4">
        <v>9</v>
      </c>
      <c r="G80" s="67" t="s">
        <v>608</v>
      </c>
      <c r="H80" s="5">
        <v>28.350235352999999</v>
      </c>
      <c r="I80" s="20">
        <v>30.206896552</v>
      </c>
      <c r="J80" s="28">
        <v>38.048234547</v>
      </c>
      <c r="K80" s="23">
        <v>42.277630594000001</v>
      </c>
      <c r="L80" s="17">
        <v>0</v>
      </c>
      <c r="M80" s="35">
        <v>0</v>
      </c>
      <c r="N80" s="67" t="s">
        <v>616</v>
      </c>
      <c r="O80" s="64">
        <v>2</v>
      </c>
    </row>
    <row r="81" spans="1:15" x14ac:dyDescent="0.3">
      <c r="A81" s="58" t="s">
        <v>571</v>
      </c>
      <c r="B81" s="60" t="s">
        <v>503</v>
      </c>
      <c r="C81" s="26">
        <v>8.2580645160999993</v>
      </c>
      <c r="D81" s="23">
        <v>10.103402628</v>
      </c>
      <c r="E81" s="17">
        <v>9</v>
      </c>
      <c r="F81" s="4">
        <v>22</v>
      </c>
      <c r="G81" s="67" t="s">
        <v>606</v>
      </c>
      <c r="H81" s="5">
        <v>34.423870839999999</v>
      </c>
      <c r="I81" s="20">
        <v>24.645161290000001</v>
      </c>
      <c r="J81" s="28">
        <v>25.565661337000002</v>
      </c>
      <c r="K81" s="23">
        <v>28.608691450999999</v>
      </c>
      <c r="L81" s="17">
        <v>52</v>
      </c>
      <c r="M81" s="35">
        <v>96</v>
      </c>
      <c r="N81" s="67" t="s">
        <v>606</v>
      </c>
      <c r="O81" s="64">
        <v>3</v>
      </c>
    </row>
    <row r="82" spans="1:15" x14ac:dyDescent="0.3">
      <c r="A82" s="58" t="s">
        <v>572</v>
      </c>
      <c r="B82" s="60" t="s">
        <v>504</v>
      </c>
      <c r="C82" s="26">
        <v>9.6170212765999992</v>
      </c>
      <c r="D82" s="23">
        <v>10.479847089</v>
      </c>
      <c r="E82" s="17">
        <v>26</v>
      </c>
      <c r="F82" s="4">
        <v>88</v>
      </c>
      <c r="G82" s="67" t="s">
        <v>617</v>
      </c>
      <c r="H82" s="5">
        <v>31.164393487000002</v>
      </c>
      <c r="I82" s="20">
        <v>29.418439716000002</v>
      </c>
      <c r="J82" s="28">
        <v>33.709012205000001</v>
      </c>
      <c r="K82" s="23">
        <v>35.430970189</v>
      </c>
      <c r="L82" s="17">
        <v>16</v>
      </c>
      <c r="M82" s="35">
        <v>198</v>
      </c>
      <c r="N82" s="67" t="s">
        <v>615</v>
      </c>
      <c r="O82" s="64">
        <v>3</v>
      </c>
    </row>
    <row r="83" spans="1:15" x14ac:dyDescent="0.3">
      <c r="A83" s="58" t="s">
        <v>573</v>
      </c>
      <c r="B83" s="60" t="s">
        <v>505</v>
      </c>
      <c r="C83" s="26">
        <v>8.5317460316999991</v>
      </c>
      <c r="D83" s="23">
        <v>10.915924669000001</v>
      </c>
      <c r="E83" s="17">
        <v>2</v>
      </c>
      <c r="F83" s="4">
        <v>10</v>
      </c>
      <c r="G83" s="67" t="s">
        <v>605</v>
      </c>
      <c r="H83" s="5">
        <v>31.812242894000001</v>
      </c>
      <c r="I83" s="20">
        <v>21.428571429000002</v>
      </c>
      <c r="J83" s="28">
        <v>24.053816845</v>
      </c>
      <c r="K83" s="23">
        <v>27.861300296</v>
      </c>
      <c r="L83" s="17">
        <v>34</v>
      </c>
      <c r="M83" s="35">
        <v>60</v>
      </c>
      <c r="N83" s="67" t="s">
        <v>606</v>
      </c>
      <c r="O83" s="64">
        <v>3</v>
      </c>
    </row>
    <row r="84" spans="1:15" x14ac:dyDescent="0.3">
      <c r="A84" s="58" t="s">
        <v>574</v>
      </c>
      <c r="B84" s="60" t="s">
        <v>506</v>
      </c>
      <c r="C84" s="26">
        <v>9.7139451728000008</v>
      </c>
      <c r="D84" s="23">
        <v>11.000251606000001</v>
      </c>
      <c r="E84" s="17">
        <v>4</v>
      </c>
      <c r="F84" s="4">
        <v>33</v>
      </c>
      <c r="G84" s="67" t="s">
        <v>605</v>
      </c>
      <c r="H84" s="5">
        <v>35.878319584000003</v>
      </c>
      <c r="I84" s="20">
        <v>30.035756852999999</v>
      </c>
      <c r="J84" s="28">
        <v>29.894518060999999</v>
      </c>
      <c r="K84" s="23">
        <v>32.085012679000002</v>
      </c>
      <c r="L84" s="17">
        <v>63</v>
      </c>
      <c r="M84" s="35">
        <v>162</v>
      </c>
      <c r="N84" s="67" t="s">
        <v>606</v>
      </c>
      <c r="O84" s="64">
        <v>3</v>
      </c>
    </row>
    <row r="85" spans="1:15" x14ac:dyDescent="0.3">
      <c r="A85" s="58" t="s">
        <v>547</v>
      </c>
      <c r="B85" s="60" t="s">
        <v>507</v>
      </c>
      <c r="C85" s="26">
        <v>19.201030928000002</v>
      </c>
      <c r="D85" s="23">
        <v>21.699588561999999</v>
      </c>
      <c r="E85" s="17">
        <v>0</v>
      </c>
      <c r="F85" s="4">
        <v>0</v>
      </c>
      <c r="G85" s="67" t="s">
        <v>609</v>
      </c>
      <c r="H85" s="5">
        <v>37.706360230999998</v>
      </c>
      <c r="I85" s="20">
        <v>60.695876288999997</v>
      </c>
      <c r="J85" s="28">
        <v>57.481705333000001</v>
      </c>
      <c r="K85" s="23">
        <v>61.838680582000002</v>
      </c>
      <c r="L85" s="17">
        <v>0</v>
      </c>
      <c r="M85" s="35">
        <v>0</v>
      </c>
      <c r="N85" s="67" t="s">
        <v>609</v>
      </c>
      <c r="O85" s="64">
        <v>1</v>
      </c>
    </row>
    <row r="86" spans="1:15" x14ac:dyDescent="0.3">
      <c r="A86" s="58" t="s">
        <v>548</v>
      </c>
      <c r="B86" s="60" t="s">
        <v>508</v>
      </c>
      <c r="C86" s="26">
        <v>11.020408163000001</v>
      </c>
      <c r="D86" s="23">
        <v>12.472006015</v>
      </c>
      <c r="E86" s="17">
        <v>0</v>
      </c>
      <c r="F86" s="4">
        <v>9</v>
      </c>
      <c r="G86" s="67" t="s">
        <v>604</v>
      </c>
      <c r="H86" s="5">
        <v>37.569294245999998</v>
      </c>
      <c r="I86" s="20">
        <v>32.380952381</v>
      </c>
      <c r="J86" s="28">
        <v>30.778089038000001</v>
      </c>
      <c r="K86" s="23">
        <v>33.098709286999998</v>
      </c>
      <c r="L86" s="17">
        <v>43</v>
      </c>
      <c r="M86" s="35">
        <v>134</v>
      </c>
      <c r="N86" s="67" t="s">
        <v>606</v>
      </c>
      <c r="O86" s="64">
        <v>3</v>
      </c>
    </row>
    <row r="87" spans="1:15" x14ac:dyDescent="0.3">
      <c r="A87" s="58" t="s">
        <v>549</v>
      </c>
      <c r="B87" s="60" t="s">
        <v>509</v>
      </c>
      <c r="C87" s="26">
        <v>15</v>
      </c>
      <c r="D87" s="23">
        <v>17.509251978999998</v>
      </c>
      <c r="E87" s="17">
        <v>0</v>
      </c>
      <c r="F87" s="4">
        <v>0</v>
      </c>
      <c r="G87" s="67" t="s">
        <v>612</v>
      </c>
      <c r="H87" s="5">
        <v>39.658575020000001</v>
      </c>
      <c r="I87" s="20">
        <v>52.424242423999999</v>
      </c>
      <c r="J87" s="28">
        <v>47.204144188999997</v>
      </c>
      <c r="K87" s="23">
        <v>51.378677983000003</v>
      </c>
      <c r="L87" s="17">
        <v>0</v>
      </c>
      <c r="M87" s="35">
        <v>0</v>
      </c>
      <c r="N87" s="67" t="s">
        <v>612</v>
      </c>
      <c r="O87" s="64">
        <v>1</v>
      </c>
    </row>
    <row r="88" spans="1:15" x14ac:dyDescent="0.3">
      <c r="A88" s="58" t="s">
        <v>575</v>
      </c>
      <c r="B88" s="60" t="s">
        <v>510</v>
      </c>
      <c r="C88" s="26">
        <v>12.150668287</v>
      </c>
      <c r="D88" s="23">
        <v>13.569615609</v>
      </c>
      <c r="E88" s="17">
        <v>0</v>
      </c>
      <c r="F88" s="4">
        <v>0</v>
      </c>
      <c r="G88" s="67" t="s">
        <v>616</v>
      </c>
      <c r="H88" s="5">
        <v>32.745177871999999</v>
      </c>
      <c r="I88" s="20">
        <v>35.662211421999999</v>
      </c>
      <c r="J88" s="28">
        <v>38.890720311000003</v>
      </c>
      <c r="K88" s="23">
        <v>41.531260846000002</v>
      </c>
      <c r="L88" s="17">
        <v>0</v>
      </c>
      <c r="M88" s="35">
        <v>8</v>
      </c>
      <c r="N88" s="67" t="s">
        <v>607</v>
      </c>
      <c r="O88" s="64">
        <v>2</v>
      </c>
    </row>
    <row r="89" spans="1:15" x14ac:dyDescent="0.3">
      <c r="A89" s="58" t="s">
        <v>550</v>
      </c>
      <c r="B89" s="60" t="s">
        <v>511</v>
      </c>
      <c r="C89" s="26">
        <v>10.612244898</v>
      </c>
      <c r="D89" s="23">
        <v>11.928910309000001</v>
      </c>
      <c r="E89" s="17">
        <v>0</v>
      </c>
      <c r="F89" s="4">
        <v>19</v>
      </c>
      <c r="G89" s="67" t="s">
        <v>604</v>
      </c>
      <c r="H89" s="5">
        <v>33.684833406999999</v>
      </c>
      <c r="I89" s="20">
        <v>35.218658892000001</v>
      </c>
      <c r="J89" s="28">
        <v>37.335629730999997</v>
      </c>
      <c r="K89" s="23">
        <v>39.834656533</v>
      </c>
      <c r="L89" s="17">
        <v>0</v>
      </c>
      <c r="M89" s="35">
        <v>35</v>
      </c>
      <c r="N89" s="67" t="s">
        <v>607</v>
      </c>
      <c r="O89" s="64">
        <v>2</v>
      </c>
    </row>
    <row r="90" spans="1:15" x14ac:dyDescent="0.3">
      <c r="A90" s="58" t="s">
        <v>551</v>
      </c>
      <c r="B90" s="60" t="s">
        <v>512</v>
      </c>
      <c r="C90" s="26">
        <v>16.844349680000001</v>
      </c>
      <c r="D90" s="23">
        <v>17.886895894999999</v>
      </c>
      <c r="E90" s="17">
        <v>0</v>
      </c>
      <c r="F90" s="4">
        <v>0</v>
      </c>
      <c r="G90" s="67" t="s">
        <v>609</v>
      </c>
      <c r="H90" s="5">
        <v>35.498413178</v>
      </c>
      <c r="I90" s="20">
        <v>46.775053305</v>
      </c>
      <c r="J90" s="28">
        <v>47.053336213000001</v>
      </c>
      <c r="K90" s="23">
        <v>48.900977947999998</v>
      </c>
      <c r="L90" s="17">
        <v>0</v>
      </c>
      <c r="M90" s="35">
        <v>0</v>
      </c>
      <c r="N90" s="67" t="s">
        <v>610</v>
      </c>
      <c r="O90" s="64">
        <v>1</v>
      </c>
    </row>
    <row r="91" spans="1:15" x14ac:dyDescent="0.3">
      <c r="A91" s="58" t="s">
        <v>576</v>
      </c>
      <c r="B91" s="60" t="s">
        <v>513</v>
      </c>
      <c r="C91" s="26">
        <v>12.751677852</v>
      </c>
      <c r="D91" s="23">
        <v>13.980722916</v>
      </c>
      <c r="E91" s="17">
        <v>0</v>
      </c>
      <c r="F91" s="4">
        <v>0</v>
      </c>
      <c r="G91" s="67" t="s">
        <v>614</v>
      </c>
      <c r="H91" s="5">
        <v>29.675725604</v>
      </c>
      <c r="I91" s="20">
        <v>34.18344519</v>
      </c>
      <c r="J91" s="28">
        <v>41.133868450999998</v>
      </c>
      <c r="K91" s="23">
        <v>43.581909961999997</v>
      </c>
      <c r="L91" s="17">
        <v>0</v>
      </c>
      <c r="M91" s="35">
        <v>0</v>
      </c>
      <c r="N91" s="67" t="s">
        <v>616</v>
      </c>
      <c r="O91" s="64">
        <v>1</v>
      </c>
    </row>
    <row r="92" spans="1:15" x14ac:dyDescent="0.3">
      <c r="A92" s="58" t="s">
        <v>552</v>
      </c>
      <c r="B92" s="60" t="s">
        <v>514</v>
      </c>
      <c r="C92" s="26">
        <v>10.574948665000001</v>
      </c>
      <c r="D92" s="23">
        <v>12.361141935999999</v>
      </c>
      <c r="E92" s="17">
        <v>0</v>
      </c>
      <c r="F92" s="4">
        <v>7</v>
      </c>
      <c r="G92" s="67" t="s">
        <v>604</v>
      </c>
      <c r="H92" s="5">
        <v>23.566469147999999</v>
      </c>
      <c r="I92" s="20">
        <v>25.462012319999999</v>
      </c>
      <c r="J92" s="28">
        <v>38.581870170000002</v>
      </c>
      <c r="K92" s="23">
        <v>42.612039904</v>
      </c>
      <c r="L92" s="17">
        <v>0</v>
      </c>
      <c r="M92" s="35">
        <v>0</v>
      </c>
      <c r="N92" s="67" t="s">
        <v>616</v>
      </c>
      <c r="O92" s="64">
        <v>2</v>
      </c>
    </row>
    <row r="93" spans="1:15" x14ac:dyDescent="0.3">
      <c r="A93" s="58" t="s">
        <v>577</v>
      </c>
      <c r="B93" s="60" t="s">
        <v>515</v>
      </c>
      <c r="C93" s="26">
        <v>8.7866108786999995</v>
      </c>
      <c r="D93" s="23">
        <v>9.8676289361999991</v>
      </c>
      <c r="E93" s="17">
        <v>29</v>
      </c>
      <c r="F93" s="4">
        <v>66</v>
      </c>
      <c r="G93" s="67" t="s">
        <v>606</v>
      </c>
      <c r="H93" s="5">
        <v>40.498941553999998</v>
      </c>
      <c r="I93" s="20">
        <v>25.848442585000001</v>
      </c>
      <c r="J93" s="28">
        <v>22.791650609000001</v>
      </c>
      <c r="K93" s="23">
        <v>24.381676825</v>
      </c>
      <c r="L93" s="17">
        <v>274</v>
      </c>
      <c r="M93" s="35">
        <v>418</v>
      </c>
      <c r="N93" s="67" t="s">
        <v>606</v>
      </c>
      <c r="O93" s="64">
        <v>3</v>
      </c>
    </row>
    <row r="94" spans="1:15" x14ac:dyDescent="0.3">
      <c r="A94" s="58" t="s">
        <v>553</v>
      </c>
      <c r="B94" s="60" t="s">
        <v>516</v>
      </c>
      <c r="C94" s="26">
        <v>11.775472849</v>
      </c>
      <c r="D94" s="23">
        <v>12.748988633</v>
      </c>
      <c r="E94" s="17">
        <v>0</v>
      </c>
      <c r="F94" s="4">
        <v>10</v>
      </c>
      <c r="G94" s="67" t="s">
        <v>607</v>
      </c>
      <c r="H94" s="5">
        <v>35.855402187999999</v>
      </c>
      <c r="I94" s="20">
        <v>37.644905430000001</v>
      </c>
      <c r="J94" s="28">
        <v>37.491833753000002</v>
      </c>
      <c r="K94" s="23">
        <v>39.247512309999998</v>
      </c>
      <c r="L94" s="17">
        <v>0</v>
      </c>
      <c r="M94" s="35">
        <v>89</v>
      </c>
      <c r="N94" s="67" t="s">
        <v>604</v>
      </c>
      <c r="O94" s="64">
        <v>2</v>
      </c>
    </row>
    <row r="95" spans="1:15" x14ac:dyDescent="0.3">
      <c r="A95" s="58" t="s">
        <v>554</v>
      </c>
      <c r="B95" s="60" t="s">
        <v>517</v>
      </c>
      <c r="C95" s="26">
        <v>8.1827842720999993</v>
      </c>
      <c r="D95" s="23">
        <v>9.8326473866999997</v>
      </c>
      <c r="E95" s="17">
        <v>13</v>
      </c>
      <c r="F95" s="4">
        <v>29</v>
      </c>
      <c r="G95" s="67" t="s">
        <v>606</v>
      </c>
      <c r="H95" s="5">
        <v>36.516179217000001</v>
      </c>
      <c r="I95" s="20">
        <v>25.185972370000002</v>
      </c>
      <c r="J95" s="28">
        <v>24.629662636999999</v>
      </c>
      <c r="K95" s="23">
        <v>27.261446334999999</v>
      </c>
      <c r="L95" s="17">
        <v>80</v>
      </c>
      <c r="M95" s="35">
        <v>136</v>
      </c>
      <c r="N95" s="67" t="s">
        <v>606</v>
      </c>
      <c r="O95" s="64">
        <v>3</v>
      </c>
    </row>
    <row r="96" spans="1:15" x14ac:dyDescent="0.3">
      <c r="A96" s="58" t="s">
        <v>578</v>
      </c>
      <c r="B96" s="60" t="s">
        <v>518</v>
      </c>
      <c r="C96" s="26">
        <v>9.6998263458</v>
      </c>
      <c r="D96" s="23">
        <v>10.506719958</v>
      </c>
      <c r="E96" s="17">
        <v>29</v>
      </c>
      <c r="F96" s="4">
        <v>100</v>
      </c>
      <c r="G96" s="67" t="s">
        <v>617</v>
      </c>
      <c r="H96" s="5">
        <v>36.890851796</v>
      </c>
      <c r="I96" s="20">
        <v>31.282560158999999</v>
      </c>
      <c r="J96" s="28">
        <v>30.280892807000001</v>
      </c>
      <c r="K96" s="23">
        <v>31.683632333999999</v>
      </c>
      <c r="L96" s="17">
        <v>174</v>
      </c>
      <c r="M96" s="35">
        <v>422</v>
      </c>
      <c r="N96" s="67" t="s">
        <v>606</v>
      </c>
      <c r="O96" s="64">
        <v>3</v>
      </c>
    </row>
    <row r="97" spans="1:15" x14ac:dyDescent="0.3">
      <c r="A97" s="58" t="s">
        <v>555</v>
      </c>
      <c r="B97" s="60" t="s">
        <v>519</v>
      </c>
      <c r="C97" s="26">
        <v>10.240963855</v>
      </c>
      <c r="D97" s="23">
        <v>11.344649395999999</v>
      </c>
      <c r="E97" s="17">
        <v>0</v>
      </c>
      <c r="F97" s="4">
        <v>39</v>
      </c>
      <c r="G97" s="67" t="s">
        <v>618</v>
      </c>
      <c r="H97" s="5">
        <v>36.368927249000002</v>
      </c>
      <c r="I97" s="20">
        <v>37.048192770999997</v>
      </c>
      <c r="J97" s="28">
        <v>36.376558328000002</v>
      </c>
      <c r="K97" s="23">
        <v>38.415880934999997</v>
      </c>
      <c r="L97" s="17">
        <v>0</v>
      </c>
      <c r="M97" s="35">
        <v>83</v>
      </c>
      <c r="N97" s="67" t="s">
        <v>604</v>
      </c>
      <c r="O97" s="64">
        <v>2</v>
      </c>
    </row>
    <row r="98" spans="1:15" x14ac:dyDescent="0.3">
      <c r="A98" s="58" t="s">
        <v>556</v>
      </c>
      <c r="B98" s="60" t="s">
        <v>520</v>
      </c>
      <c r="C98" s="26">
        <v>11.368180519999999</v>
      </c>
      <c r="D98" s="23">
        <v>12.295424217000001</v>
      </c>
      <c r="E98" s="17">
        <v>0</v>
      </c>
      <c r="F98" s="4">
        <v>26</v>
      </c>
      <c r="G98" s="67" t="s">
        <v>604</v>
      </c>
      <c r="H98" s="5">
        <v>37.248199055999997</v>
      </c>
      <c r="I98" s="20">
        <v>37.989145958000002</v>
      </c>
      <c r="J98" s="28">
        <v>36.419947979</v>
      </c>
      <c r="K98" s="23">
        <v>38.062727963999997</v>
      </c>
      <c r="L98" s="17">
        <v>0</v>
      </c>
      <c r="M98" s="35">
        <v>142</v>
      </c>
      <c r="N98" s="67" t="s">
        <v>608</v>
      </c>
      <c r="O98" s="64">
        <v>2</v>
      </c>
    </row>
    <row r="99" spans="1:15" ht="16.2" customHeight="1" x14ac:dyDescent="0.3">
      <c r="A99" s="58" t="s">
        <v>579</v>
      </c>
      <c r="B99" s="60" t="s">
        <v>521</v>
      </c>
      <c r="C99" s="26">
        <v>19.248291571999999</v>
      </c>
      <c r="D99" s="23">
        <v>21.589398038999999</v>
      </c>
      <c r="E99" s="17">
        <v>0</v>
      </c>
      <c r="F99" s="4">
        <v>0</v>
      </c>
      <c r="G99" s="67" t="s">
        <v>609</v>
      </c>
      <c r="H99" s="5">
        <v>45.550028558000001</v>
      </c>
      <c r="I99" s="20">
        <v>56.036446468999998</v>
      </c>
      <c r="J99" s="28">
        <v>43.930586734999999</v>
      </c>
      <c r="K99" s="23">
        <v>47.188581292999999</v>
      </c>
      <c r="L99" s="17">
        <v>0</v>
      </c>
      <c r="M99" s="35">
        <v>0</v>
      </c>
      <c r="N99" s="67" t="s">
        <v>610</v>
      </c>
      <c r="O99" s="64">
        <v>1</v>
      </c>
    </row>
    <row r="100" spans="1:15" ht="15" customHeight="1" x14ac:dyDescent="0.3">
      <c r="A100" s="58" t="s">
        <v>557</v>
      </c>
      <c r="B100" s="60" t="s">
        <v>522</v>
      </c>
      <c r="C100" s="26">
        <v>9.6313364055000008</v>
      </c>
      <c r="D100" s="23">
        <v>10.748109554999999</v>
      </c>
      <c r="E100" s="17">
        <v>11</v>
      </c>
      <c r="F100" s="4">
        <v>49</v>
      </c>
      <c r="G100" s="67" t="s">
        <v>617</v>
      </c>
      <c r="H100" s="5">
        <v>34.306540572000003</v>
      </c>
      <c r="I100" s="20">
        <v>28.018433179999999</v>
      </c>
      <c r="J100" s="28">
        <v>29.164329033000001</v>
      </c>
      <c r="K100" s="23">
        <v>31.109985231</v>
      </c>
      <c r="L100" s="17">
        <v>98</v>
      </c>
      <c r="M100" s="35">
        <v>221</v>
      </c>
      <c r="N100" s="67" t="s">
        <v>606</v>
      </c>
      <c r="O100" s="64">
        <v>3</v>
      </c>
    </row>
    <row r="101" spans="1:15" ht="16.2" customHeight="1" x14ac:dyDescent="0.3">
      <c r="A101" s="58" t="s">
        <v>580</v>
      </c>
      <c r="B101" s="60" t="s">
        <v>523</v>
      </c>
      <c r="C101" s="26">
        <v>11.179898034000001</v>
      </c>
      <c r="D101" s="23">
        <v>12.226473043</v>
      </c>
      <c r="E101" s="17">
        <v>0</v>
      </c>
      <c r="F101" s="4">
        <v>23</v>
      </c>
      <c r="G101" s="67" t="s">
        <v>604</v>
      </c>
      <c r="H101" s="5">
        <v>36.077183189000003</v>
      </c>
      <c r="I101" s="20">
        <v>35.287691187</v>
      </c>
      <c r="J101" s="28">
        <v>34.928158807999999</v>
      </c>
      <c r="K101" s="23">
        <v>36.773937834999998</v>
      </c>
      <c r="L101" s="17">
        <v>0</v>
      </c>
      <c r="M101" s="35">
        <v>142</v>
      </c>
      <c r="N101" s="67" t="s">
        <v>613</v>
      </c>
      <c r="O101" s="64">
        <v>2</v>
      </c>
    </row>
    <row r="102" spans="1:15" ht="15" customHeight="1" x14ac:dyDescent="0.3">
      <c r="A102" s="58" t="s">
        <v>581</v>
      </c>
      <c r="B102" s="60" t="s">
        <v>524</v>
      </c>
      <c r="C102" s="26">
        <v>12.376237624</v>
      </c>
      <c r="D102" s="23">
        <v>14.474254711</v>
      </c>
      <c r="E102" s="17">
        <v>0</v>
      </c>
      <c r="F102" s="4">
        <v>0</v>
      </c>
      <c r="G102" s="67" t="s">
        <v>614</v>
      </c>
      <c r="H102" s="5">
        <v>40.671567260000003</v>
      </c>
      <c r="I102" s="20">
        <v>41.212871286999999</v>
      </c>
      <c r="J102" s="28">
        <v>36.184871536000003</v>
      </c>
      <c r="K102" s="23">
        <v>39.446772871999997</v>
      </c>
      <c r="L102" s="17">
        <v>0</v>
      </c>
      <c r="M102" s="35">
        <v>23</v>
      </c>
      <c r="N102" s="67" t="s">
        <v>604</v>
      </c>
      <c r="O102" s="64">
        <v>2</v>
      </c>
    </row>
    <row r="103" spans="1:15" ht="15" customHeight="1" thickBot="1" x14ac:dyDescent="0.35">
      <c r="A103" s="59" t="s">
        <v>582</v>
      </c>
      <c r="B103" s="61" t="s">
        <v>525</v>
      </c>
      <c r="C103" s="2">
        <v>14.636449481</v>
      </c>
      <c r="D103" s="21">
        <v>16.562829059999999</v>
      </c>
      <c r="E103" s="100">
        <v>0</v>
      </c>
      <c r="F103" s="98">
        <v>0</v>
      </c>
      <c r="G103" s="98" t="s">
        <v>612</v>
      </c>
      <c r="H103" s="2">
        <v>33.933917076999997</v>
      </c>
      <c r="I103" s="21">
        <v>50.424929177999999</v>
      </c>
      <c r="J103" s="130">
        <v>53.063558776000001</v>
      </c>
      <c r="K103" s="21">
        <v>56.840947216000004</v>
      </c>
      <c r="L103" s="100">
        <v>0</v>
      </c>
      <c r="M103" s="131">
        <v>0</v>
      </c>
      <c r="N103" s="98" t="s">
        <v>609</v>
      </c>
      <c r="O103" s="65">
        <v>1</v>
      </c>
    </row>
    <row r="104" spans="1:15" ht="15.6" x14ac:dyDescent="0.3">
      <c r="G104" s="115"/>
      <c r="I104" s="17"/>
      <c r="J104" s="17"/>
    </row>
    <row r="105" spans="1:15" ht="15.6" customHeight="1" x14ac:dyDescent="0.3">
      <c r="G105" s="115"/>
    </row>
    <row r="106" spans="1:15" ht="15.6" x14ac:dyDescent="0.3">
      <c r="A106" s="69" t="s">
        <v>688</v>
      </c>
      <c r="B106" s="115"/>
      <c r="C106" s="115"/>
      <c r="D106" s="115"/>
      <c r="E106" s="115"/>
      <c r="F106" s="115"/>
      <c r="G106" s="115"/>
      <c r="H106" s="115"/>
      <c r="I106" s="115"/>
      <c r="J106" s="115"/>
      <c r="K106" s="115"/>
      <c r="L106" s="115"/>
    </row>
    <row r="107" spans="1:15" ht="18.600000000000001" customHeight="1" thickBot="1" x14ac:dyDescent="0.35"/>
    <row r="108" spans="1:15" ht="15" customHeight="1" thickBot="1" x14ac:dyDescent="0.35">
      <c r="A108" s="174" t="s">
        <v>8</v>
      </c>
      <c r="B108" s="177" t="s">
        <v>468</v>
      </c>
      <c r="C108" s="229" t="s">
        <v>585</v>
      </c>
      <c r="D108" s="230"/>
      <c r="E108" s="230"/>
      <c r="F108" s="230"/>
      <c r="G108" s="230"/>
      <c r="H108" s="230"/>
      <c r="I108" s="230"/>
      <c r="J108" s="230"/>
      <c r="K108" s="230"/>
      <c r="L108" s="230"/>
      <c r="M108" s="230"/>
      <c r="N108" s="81"/>
      <c r="O108" s="8"/>
    </row>
    <row r="109" spans="1:15" ht="30.6" customHeight="1" thickBot="1" x14ac:dyDescent="0.35">
      <c r="A109" s="175"/>
      <c r="B109" s="178"/>
      <c r="C109" s="243" t="s">
        <v>10</v>
      </c>
      <c r="D109" s="244"/>
      <c r="E109" s="244"/>
      <c r="F109" s="244"/>
      <c r="G109" s="245"/>
      <c r="H109" s="239" t="s">
        <v>22</v>
      </c>
      <c r="I109" s="240"/>
      <c r="J109" s="240"/>
      <c r="K109" s="240"/>
      <c r="L109" s="241"/>
      <c r="M109" s="193" t="s">
        <v>595</v>
      </c>
    </row>
    <row r="110" spans="1:15" ht="14.4" customHeight="1" thickBot="1" x14ac:dyDescent="0.35">
      <c r="A110" s="175"/>
      <c r="B110" s="178"/>
      <c r="C110" s="207" t="s">
        <v>6</v>
      </c>
      <c r="D110" s="217" t="s">
        <v>0</v>
      </c>
      <c r="E110" s="213" t="s">
        <v>14</v>
      </c>
      <c r="F110" s="220"/>
      <c r="G110" s="253" t="s">
        <v>594</v>
      </c>
      <c r="H110" s="210" t="s">
        <v>240</v>
      </c>
      <c r="I110" s="217" t="s">
        <v>0</v>
      </c>
      <c r="J110" s="202" t="s">
        <v>21</v>
      </c>
      <c r="K110" s="202"/>
      <c r="L110" s="252" t="s">
        <v>594</v>
      </c>
      <c r="M110" s="194"/>
    </row>
    <row r="111" spans="1:15" ht="15" customHeight="1" thickBot="1" x14ac:dyDescent="0.35">
      <c r="A111" s="175"/>
      <c r="B111" s="178"/>
      <c r="C111" s="208"/>
      <c r="D111" s="218"/>
      <c r="E111" s="235" t="s">
        <v>4</v>
      </c>
      <c r="F111" s="237" t="s">
        <v>5</v>
      </c>
      <c r="G111" s="254"/>
      <c r="H111" s="211"/>
      <c r="I111" s="218"/>
      <c r="J111" s="235" t="s">
        <v>4</v>
      </c>
      <c r="K111" s="237" t="s">
        <v>5</v>
      </c>
      <c r="L111" s="252"/>
      <c r="M111" s="194"/>
    </row>
    <row r="112" spans="1:15" ht="15" thickBot="1" x14ac:dyDescent="0.35">
      <c r="A112" s="176"/>
      <c r="B112" s="179"/>
      <c r="C112" s="209"/>
      <c r="D112" s="219"/>
      <c r="E112" s="236"/>
      <c r="F112" s="171"/>
      <c r="G112" s="255"/>
      <c r="H112" s="212"/>
      <c r="I112" s="219"/>
      <c r="J112" s="236"/>
      <c r="K112" s="171"/>
      <c r="L112" s="252"/>
      <c r="M112" s="195"/>
    </row>
    <row r="113" spans="1:15" s="17" customFormat="1" ht="15" thickBot="1" x14ac:dyDescent="0.35">
      <c r="A113" s="30" t="s">
        <v>583</v>
      </c>
      <c r="B113" s="61" t="s">
        <v>526</v>
      </c>
      <c r="C113" s="27">
        <v>8.4848484848000005</v>
      </c>
      <c r="D113" s="24">
        <v>10.889013771</v>
      </c>
      <c r="E113" s="32">
        <v>2</v>
      </c>
      <c r="F113" s="32">
        <v>10</v>
      </c>
      <c r="G113" s="104" t="s">
        <v>605</v>
      </c>
      <c r="H113" s="34">
        <v>14.949494949</v>
      </c>
      <c r="I113" s="31">
        <v>18.139557156999999</v>
      </c>
      <c r="J113" s="32">
        <v>1</v>
      </c>
      <c r="K113" s="32">
        <v>13</v>
      </c>
      <c r="L113" s="104" t="s">
        <v>605</v>
      </c>
      <c r="M113" s="76">
        <v>3</v>
      </c>
      <c r="N113"/>
      <c r="O113"/>
    </row>
    <row r="114" spans="1:15" s="17" customFormat="1" x14ac:dyDescent="0.3">
      <c r="A114"/>
      <c r="B114"/>
      <c r="I114"/>
      <c r="J114"/>
      <c r="K114" s="19"/>
      <c r="L114" s="19"/>
      <c r="M114"/>
      <c r="N114"/>
    </row>
    <row r="115" spans="1:15" s="17" customFormat="1" x14ac:dyDescent="0.3">
      <c r="A115"/>
      <c r="B115"/>
      <c r="I115"/>
      <c r="J115"/>
      <c r="K115" s="19"/>
      <c r="L115" s="19"/>
      <c r="M115"/>
      <c r="N115"/>
    </row>
    <row r="116" spans="1:15" s="17" customFormat="1" x14ac:dyDescent="0.3">
      <c r="A116"/>
      <c r="B116"/>
      <c r="I116"/>
      <c r="J116"/>
      <c r="K116" s="19"/>
      <c r="L116" s="19"/>
      <c r="M116"/>
      <c r="N116"/>
    </row>
    <row r="117" spans="1:15" s="17" customFormat="1" x14ac:dyDescent="0.3">
      <c r="A117"/>
      <c r="B117"/>
      <c r="I117"/>
      <c r="J117"/>
      <c r="K117" s="19"/>
      <c r="L117" s="19"/>
      <c r="M117"/>
      <c r="N117"/>
    </row>
    <row r="118" spans="1:15" s="17" customFormat="1" x14ac:dyDescent="0.3">
      <c r="A118"/>
      <c r="B118"/>
      <c r="I118"/>
      <c r="J118"/>
      <c r="K118" s="19"/>
      <c r="L118" s="19"/>
      <c r="M118"/>
      <c r="N118"/>
    </row>
    <row r="119" spans="1:15" x14ac:dyDescent="0.3">
      <c r="O119" s="17"/>
    </row>
  </sheetData>
  <autoFilter ref="A47:O47" xr:uid="{00000000-0009-0000-0000-000006000000}"/>
  <mergeCells count="53">
    <mergeCell ref="A8:K9"/>
    <mergeCell ref="J110:K110"/>
    <mergeCell ref="L110:L112"/>
    <mergeCell ref="E111:E112"/>
    <mergeCell ref="F111:F112"/>
    <mergeCell ref="J111:J112"/>
    <mergeCell ref="K111:K112"/>
    <mergeCell ref="C110:C112"/>
    <mergeCell ref="D110:D112"/>
    <mergeCell ref="E110:F110"/>
    <mergeCell ref="G110:G112"/>
    <mergeCell ref="H110:H112"/>
    <mergeCell ref="I110:I112"/>
    <mergeCell ref="J44:J46"/>
    <mergeCell ref="K44:K46"/>
    <mergeCell ref="A108:A112"/>
    <mergeCell ref="L44:M44"/>
    <mergeCell ref="I44:I46"/>
    <mergeCell ref="B108:B112"/>
    <mergeCell ref="C108:M108"/>
    <mergeCell ref="C109:G109"/>
    <mergeCell ref="H109:L109"/>
    <mergeCell ref="M109:M112"/>
    <mergeCell ref="B18:E18"/>
    <mergeCell ref="F18:H18"/>
    <mergeCell ref="I18:L18"/>
    <mergeCell ref="B19:E19"/>
    <mergeCell ref="F19:H19"/>
    <mergeCell ref="I19:L19"/>
    <mergeCell ref="B20:E20"/>
    <mergeCell ref="F20:H20"/>
    <mergeCell ref="I20:L20"/>
    <mergeCell ref="A40:L40"/>
    <mergeCell ref="A42:A46"/>
    <mergeCell ref="B42:B46"/>
    <mergeCell ref="C42:O42"/>
    <mergeCell ref="C43:G43"/>
    <mergeCell ref="H43:N43"/>
    <mergeCell ref="O43:O46"/>
    <mergeCell ref="N44:N46"/>
    <mergeCell ref="C44:C46"/>
    <mergeCell ref="D44:D46"/>
    <mergeCell ref="E44:F44"/>
    <mergeCell ref="G44:G46"/>
    <mergeCell ref="H44:H46"/>
    <mergeCell ref="A11:I11"/>
    <mergeCell ref="A12:G12"/>
    <mergeCell ref="A14:H14"/>
    <mergeCell ref="A16:A17"/>
    <mergeCell ref="B16:L16"/>
    <mergeCell ref="B17:E17"/>
    <mergeCell ref="F17:H17"/>
    <mergeCell ref="I17:L17"/>
  </mergeCells>
  <conditionalFormatting sqref="C48:C103 C113">
    <cfRule type="expression" dxfId="52" priority="14">
      <formula xml:space="preserve"> D48 &lt; B$20</formula>
    </cfRule>
  </conditionalFormatting>
  <conditionalFormatting sqref="C48:D103 C113:D113">
    <cfRule type="expression" dxfId="51" priority="5">
      <formula>AND($D48 &gt;=$B$20, $D48 &lt; $B$19)</formula>
    </cfRule>
  </conditionalFormatting>
  <conditionalFormatting sqref="D48:D103">
    <cfRule type="cellIs" dxfId="50" priority="10" operator="lessThan">
      <formula xml:space="preserve"> B$20</formula>
    </cfRule>
    <cfRule type="cellIs" dxfId="49" priority="11" operator="between">
      <formula>B$20</formula>
      <formula>B$19</formula>
    </cfRule>
  </conditionalFormatting>
  <conditionalFormatting sqref="D113">
    <cfRule type="cellIs" dxfId="48" priority="6" operator="lessThan">
      <formula xml:space="preserve"> B$20</formula>
    </cfRule>
    <cfRule type="cellIs" dxfId="47" priority="7" operator="between">
      <formula>B$20</formula>
      <formula>B$19</formula>
    </cfRule>
  </conditionalFormatting>
  <conditionalFormatting sqref="G48:G103">
    <cfRule type="expression" dxfId="46" priority="3">
      <formula>LEFT(G48,1)="3"</formula>
    </cfRule>
    <cfRule type="expression" dxfId="45" priority="4">
      <formula>LEFT(G48,1)="2"</formula>
    </cfRule>
  </conditionalFormatting>
  <conditionalFormatting sqref="H113:I113">
    <cfRule type="expression" dxfId="44" priority="15">
      <formula>$I$113 &lt; $I$20</formula>
    </cfRule>
    <cfRule type="expression" dxfId="43" priority="16">
      <formula xml:space="preserve"> AND($I$113&gt;=$I$20,$I$113&lt;$I$19)</formula>
    </cfRule>
  </conditionalFormatting>
  <conditionalFormatting sqref="I113">
    <cfRule type="cellIs" dxfId="42" priority="12" operator="lessThan">
      <formula xml:space="preserve"> I$20</formula>
    </cfRule>
    <cfRule type="cellIs" dxfId="41" priority="13" operator="between">
      <formula>I$20</formula>
      <formula>I$19</formula>
    </cfRule>
  </conditionalFormatting>
  <conditionalFormatting sqref="J48:K103">
    <cfRule type="expression" dxfId="40" priority="17">
      <formula>AND(F$20&lt;=K48,K48&lt;F$19)</formula>
    </cfRule>
    <cfRule type="expression" dxfId="39" priority="18">
      <formula xml:space="preserve"> K48 &lt; F$20</formula>
    </cfRule>
  </conditionalFormatting>
  <conditionalFormatting sqref="K48:K103">
    <cfRule type="cellIs" dxfId="38" priority="8" operator="lessThan">
      <formula xml:space="preserve"> F$20</formula>
    </cfRule>
    <cfRule type="cellIs" dxfId="37" priority="9" operator="between">
      <formula>F$20</formula>
      <formula>F$19</formula>
    </cfRule>
  </conditionalFormatting>
  <conditionalFormatting sqref="N48:N103">
    <cfRule type="expression" dxfId="36" priority="1">
      <formula>LEFT(N48,1)="3"</formula>
    </cfRule>
    <cfRule type="expression" dxfId="35" priority="2">
      <formula>LEFT(N48,1)="2"</formula>
    </cfRule>
  </conditionalFormatting>
  <pageMargins left="0.7" right="0.7" top="0.75" bottom="0.75" header="0.3" footer="0.3"/>
  <pageSetup scale="59"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1"/>
  <sheetViews>
    <sheetView workbookViewId="0">
      <selection activeCell="A5" sqref="A5"/>
    </sheetView>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586</v>
      </c>
      <c r="B2" s="78"/>
      <c r="C2" s="78"/>
      <c r="D2" s="78"/>
      <c r="E2" s="78"/>
    </row>
    <row r="4" spans="1:7" ht="15.6" x14ac:dyDescent="0.3">
      <c r="A4" s="41" t="s">
        <v>689</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0.23</v>
      </c>
    </row>
    <row r="11" spans="1:7" x14ac:dyDescent="0.3">
      <c r="A11" s="17" t="s">
        <v>35</v>
      </c>
      <c r="B11" s="17" t="s">
        <v>36</v>
      </c>
      <c r="C11" t="s">
        <v>40</v>
      </c>
      <c r="D11" s="56" t="s">
        <v>283</v>
      </c>
      <c r="E11" s="17" t="s">
        <v>38</v>
      </c>
      <c r="F11" s="17" t="s">
        <v>39</v>
      </c>
      <c r="G11" s="40">
        <v>0.77</v>
      </c>
    </row>
    <row r="12" spans="1:7" x14ac:dyDescent="0.3">
      <c r="A12" s="17" t="s">
        <v>35</v>
      </c>
      <c r="B12" s="17" t="s">
        <v>36</v>
      </c>
      <c r="C12" t="s">
        <v>597</v>
      </c>
      <c r="D12" s="56" t="s">
        <v>598</v>
      </c>
      <c r="E12" s="17" t="s">
        <v>42</v>
      </c>
      <c r="F12" s="17" t="s">
        <v>43</v>
      </c>
      <c r="G12" s="40">
        <v>0</v>
      </c>
    </row>
    <row r="13" spans="1:7" x14ac:dyDescent="0.3">
      <c r="A13" s="17" t="s">
        <v>42</v>
      </c>
      <c r="B13" s="17" t="s">
        <v>42</v>
      </c>
      <c r="C13" t="s">
        <v>42</v>
      </c>
      <c r="D13" s="56" t="s">
        <v>42</v>
      </c>
      <c r="E13" s="17" t="s">
        <v>42</v>
      </c>
      <c r="F13" s="17" t="s">
        <v>42</v>
      </c>
      <c r="G13" s="17" t="s">
        <v>44</v>
      </c>
    </row>
    <row r="14" spans="1:7" x14ac:dyDescent="0.3">
      <c r="A14" s="17" t="s">
        <v>45</v>
      </c>
      <c r="B14" s="17" t="s">
        <v>46</v>
      </c>
      <c r="C14" t="s">
        <v>448</v>
      </c>
      <c r="D14" s="56" t="s">
        <v>285</v>
      </c>
      <c r="E14" s="17" t="s">
        <v>42</v>
      </c>
      <c r="F14" s="17" t="s">
        <v>48</v>
      </c>
      <c r="G14" s="40">
        <v>0.74</v>
      </c>
    </row>
    <row r="15" spans="1:7" x14ac:dyDescent="0.3">
      <c r="A15" s="17" t="s">
        <v>45</v>
      </c>
      <c r="B15" s="17" t="s">
        <v>46</v>
      </c>
      <c r="C15" t="s">
        <v>286</v>
      </c>
      <c r="D15" s="56" t="s">
        <v>287</v>
      </c>
      <c r="E15" s="17" t="s">
        <v>49</v>
      </c>
      <c r="F15" s="17" t="s">
        <v>50</v>
      </c>
      <c r="G15" s="40">
        <v>0.17</v>
      </c>
    </row>
    <row r="16" spans="1:7" x14ac:dyDescent="0.3">
      <c r="A16" s="17" t="s">
        <v>45</v>
      </c>
      <c r="B16" s="17" t="s">
        <v>46</v>
      </c>
      <c r="C16" t="s">
        <v>52</v>
      </c>
      <c r="D16" s="56" t="s">
        <v>289</v>
      </c>
      <c r="E16" s="17" t="s">
        <v>42</v>
      </c>
      <c r="F16" s="17" t="s">
        <v>48</v>
      </c>
      <c r="G16" s="40">
        <v>0.1</v>
      </c>
    </row>
    <row r="17" spans="1:7" x14ac:dyDescent="0.3">
      <c r="A17" s="17" t="s">
        <v>42</v>
      </c>
      <c r="B17" s="17" t="s">
        <v>42</v>
      </c>
      <c r="C17" t="s">
        <v>42</v>
      </c>
      <c r="D17" s="56" t="s">
        <v>42</v>
      </c>
      <c r="E17" s="17" t="s">
        <v>42</v>
      </c>
      <c r="F17" s="17" t="s">
        <v>42</v>
      </c>
      <c r="G17" s="40" t="s">
        <v>44</v>
      </c>
    </row>
    <row r="18" spans="1:7" x14ac:dyDescent="0.3">
      <c r="A18" s="17" t="s">
        <v>53</v>
      </c>
      <c r="B18" s="17" t="s">
        <v>54</v>
      </c>
      <c r="C18" t="s">
        <v>290</v>
      </c>
      <c r="D18" s="56" t="s">
        <v>291</v>
      </c>
      <c r="E18" s="17" t="s">
        <v>55</v>
      </c>
      <c r="F18" s="17" t="s">
        <v>56</v>
      </c>
      <c r="G18" s="40">
        <v>1</v>
      </c>
    </row>
    <row r="19" spans="1:7" x14ac:dyDescent="0.3">
      <c r="A19" s="17" t="s">
        <v>42</v>
      </c>
      <c r="B19" s="17" t="s">
        <v>42</v>
      </c>
      <c r="C19" t="s">
        <v>42</v>
      </c>
      <c r="D19" s="56" t="s">
        <v>42</v>
      </c>
      <c r="E19" s="17" t="s">
        <v>42</v>
      </c>
      <c r="F19" s="17" t="s">
        <v>42</v>
      </c>
      <c r="G19" s="40" t="s">
        <v>44</v>
      </c>
    </row>
    <row r="20" spans="1:7" x14ac:dyDescent="0.3">
      <c r="A20" s="17" t="s">
        <v>57</v>
      </c>
      <c r="B20" s="17" t="s">
        <v>58</v>
      </c>
      <c r="C20" t="s">
        <v>59</v>
      </c>
      <c r="D20" s="56" t="s">
        <v>292</v>
      </c>
      <c r="E20" s="17" t="s">
        <v>42</v>
      </c>
      <c r="F20" s="17" t="s">
        <v>60</v>
      </c>
      <c r="G20" s="40">
        <v>0.95</v>
      </c>
    </row>
    <row r="21" spans="1:7" x14ac:dyDescent="0.3">
      <c r="A21" s="17" t="s">
        <v>57</v>
      </c>
      <c r="B21" s="17" t="s">
        <v>58</v>
      </c>
      <c r="C21" t="s">
        <v>293</v>
      </c>
      <c r="D21" s="56" t="s">
        <v>294</v>
      </c>
      <c r="E21" s="17" t="s">
        <v>61</v>
      </c>
      <c r="F21" s="17" t="s">
        <v>62</v>
      </c>
      <c r="G21" s="40">
        <v>0.05</v>
      </c>
    </row>
    <row r="22" spans="1:7" x14ac:dyDescent="0.3">
      <c r="A22" s="17" t="s">
        <v>42</v>
      </c>
      <c r="B22" s="17" t="s">
        <v>42</v>
      </c>
      <c r="C22" t="s">
        <v>42</v>
      </c>
      <c r="D22" s="56" t="s">
        <v>42</v>
      </c>
      <c r="E22" s="17" t="s">
        <v>42</v>
      </c>
      <c r="F22" s="17" t="s">
        <v>42</v>
      </c>
      <c r="G22" s="40" t="s">
        <v>44</v>
      </c>
    </row>
    <row r="23" spans="1:7" x14ac:dyDescent="0.3">
      <c r="A23" s="17" t="s">
        <v>63</v>
      </c>
      <c r="B23" s="17" t="s">
        <v>64</v>
      </c>
      <c r="C23" t="s">
        <v>65</v>
      </c>
      <c r="D23" s="56" t="s">
        <v>295</v>
      </c>
      <c r="E23" s="17" t="s">
        <v>42</v>
      </c>
      <c r="F23" s="17" t="s">
        <v>66</v>
      </c>
      <c r="G23" s="40">
        <v>0.97</v>
      </c>
    </row>
    <row r="24" spans="1:7" x14ac:dyDescent="0.3">
      <c r="A24" s="17" t="s">
        <v>63</v>
      </c>
      <c r="B24" s="17" t="s">
        <v>64</v>
      </c>
      <c r="C24" t="s">
        <v>296</v>
      </c>
      <c r="D24" s="56" t="s">
        <v>297</v>
      </c>
      <c r="E24" s="17" t="s">
        <v>67</v>
      </c>
      <c r="F24" s="17" t="s">
        <v>68</v>
      </c>
      <c r="G24" s="40">
        <v>0</v>
      </c>
    </row>
    <row r="25" spans="1:7" x14ac:dyDescent="0.3">
      <c r="A25" s="17" t="s">
        <v>63</v>
      </c>
      <c r="B25" s="17" t="s">
        <v>64</v>
      </c>
      <c r="C25" t="s">
        <v>69</v>
      </c>
      <c r="D25" s="56" t="s">
        <v>298</v>
      </c>
      <c r="E25" s="17" t="s">
        <v>42</v>
      </c>
      <c r="F25" s="17" t="s">
        <v>66</v>
      </c>
      <c r="G25" s="40">
        <v>0.03</v>
      </c>
    </row>
    <row r="26" spans="1:7" x14ac:dyDescent="0.3">
      <c r="A26" s="17" t="s">
        <v>42</v>
      </c>
      <c r="B26" s="17" t="s">
        <v>42</v>
      </c>
      <c r="C26" t="s">
        <v>42</v>
      </c>
      <c r="D26" s="56" t="s">
        <v>42</v>
      </c>
      <c r="E26" s="17" t="s">
        <v>42</v>
      </c>
      <c r="F26" s="17" t="s">
        <v>42</v>
      </c>
      <c r="G26" s="40" t="s">
        <v>44</v>
      </c>
    </row>
    <row r="27" spans="1:7" x14ac:dyDescent="0.3">
      <c r="A27" s="17" t="s">
        <v>619</v>
      </c>
      <c r="B27" s="17" t="s">
        <v>54</v>
      </c>
      <c r="C27" t="s">
        <v>123</v>
      </c>
      <c r="D27" s="56" t="s">
        <v>339</v>
      </c>
      <c r="E27" s="17" t="s">
        <v>39</v>
      </c>
      <c r="F27" s="17" t="s">
        <v>67</v>
      </c>
      <c r="G27" s="40">
        <v>1</v>
      </c>
    </row>
    <row r="28" spans="1:7" x14ac:dyDescent="0.3">
      <c r="A28" s="17" t="s">
        <v>42</v>
      </c>
      <c r="B28" s="17" t="s">
        <v>42</v>
      </c>
      <c r="C28" t="s">
        <v>42</v>
      </c>
      <c r="D28" s="56" t="s">
        <v>42</v>
      </c>
      <c r="E28" s="17" t="s">
        <v>42</v>
      </c>
      <c r="F28" s="17" t="s">
        <v>42</v>
      </c>
      <c r="G28" s="40" t="s">
        <v>44</v>
      </c>
    </row>
    <row r="29" spans="1:7" x14ac:dyDescent="0.3">
      <c r="A29" s="17" t="s">
        <v>70</v>
      </c>
      <c r="B29" s="17" t="s">
        <v>71</v>
      </c>
      <c r="C29" t="s">
        <v>72</v>
      </c>
      <c r="D29" s="56" t="s">
        <v>299</v>
      </c>
      <c r="E29" s="17" t="s">
        <v>68</v>
      </c>
      <c r="F29" s="17" t="s">
        <v>73</v>
      </c>
      <c r="G29" s="40">
        <v>0.25</v>
      </c>
    </row>
    <row r="30" spans="1:7" x14ac:dyDescent="0.3">
      <c r="A30" s="17" t="s">
        <v>70</v>
      </c>
      <c r="B30" s="17" t="s">
        <v>71</v>
      </c>
      <c r="C30" t="s">
        <v>74</v>
      </c>
      <c r="D30" s="56" t="s">
        <v>300</v>
      </c>
      <c r="E30" s="17" t="s">
        <v>42</v>
      </c>
      <c r="F30" s="17" t="s">
        <v>75</v>
      </c>
      <c r="G30" s="40">
        <v>0.24</v>
      </c>
    </row>
    <row r="31" spans="1:7" x14ac:dyDescent="0.3">
      <c r="A31" s="17" t="s">
        <v>70</v>
      </c>
      <c r="B31" s="17" t="s">
        <v>71</v>
      </c>
      <c r="C31" t="s">
        <v>76</v>
      </c>
      <c r="D31" s="56" t="s">
        <v>301</v>
      </c>
      <c r="E31" s="17" t="s">
        <v>68</v>
      </c>
      <c r="F31" s="17" t="s">
        <v>73</v>
      </c>
      <c r="G31" s="40">
        <v>0.19</v>
      </c>
    </row>
    <row r="32" spans="1:7" x14ac:dyDescent="0.3">
      <c r="A32" s="17" t="s">
        <v>70</v>
      </c>
      <c r="B32" s="17" t="s">
        <v>71</v>
      </c>
      <c r="C32" t="s">
        <v>77</v>
      </c>
      <c r="D32" s="56" t="s">
        <v>302</v>
      </c>
      <c r="E32" s="17" t="s">
        <v>42</v>
      </c>
      <c r="F32" s="17" t="s">
        <v>75</v>
      </c>
      <c r="G32" s="40">
        <v>0.32</v>
      </c>
    </row>
    <row r="33" spans="1:7" x14ac:dyDescent="0.3">
      <c r="A33" s="17" t="s">
        <v>42</v>
      </c>
      <c r="B33" s="17" t="s">
        <v>42</v>
      </c>
      <c r="C33" t="s">
        <v>42</v>
      </c>
      <c r="D33" s="56" t="s">
        <v>42</v>
      </c>
      <c r="E33" s="17" t="s">
        <v>42</v>
      </c>
      <c r="F33" s="17" t="s">
        <v>42</v>
      </c>
      <c r="G33" s="40" t="s">
        <v>44</v>
      </c>
    </row>
    <row r="34" spans="1:7" x14ac:dyDescent="0.3">
      <c r="A34" s="17" t="s">
        <v>78</v>
      </c>
      <c r="B34" s="17" t="s">
        <v>79</v>
      </c>
      <c r="C34" t="s">
        <v>303</v>
      </c>
      <c r="D34" s="56" t="s">
        <v>304</v>
      </c>
      <c r="E34" s="17" t="s">
        <v>80</v>
      </c>
      <c r="F34" s="17" t="s">
        <v>81</v>
      </c>
      <c r="G34" s="40">
        <v>1</v>
      </c>
    </row>
    <row r="35" spans="1:7" x14ac:dyDescent="0.3">
      <c r="A35" s="17" t="s">
        <v>42</v>
      </c>
      <c r="B35" s="17" t="s">
        <v>42</v>
      </c>
      <c r="C35" t="s">
        <v>42</v>
      </c>
      <c r="D35" s="56" t="s">
        <v>42</v>
      </c>
      <c r="E35" s="17" t="s">
        <v>42</v>
      </c>
      <c r="F35" s="17" t="s">
        <v>42</v>
      </c>
      <c r="G35" s="40" t="s">
        <v>44</v>
      </c>
    </row>
    <row r="36" spans="1:7" x14ac:dyDescent="0.3">
      <c r="A36" s="17" t="s">
        <v>82</v>
      </c>
      <c r="B36" s="17" t="s">
        <v>83</v>
      </c>
      <c r="C36" t="s">
        <v>305</v>
      </c>
      <c r="D36" s="56" t="s">
        <v>306</v>
      </c>
      <c r="E36" s="17" t="s">
        <v>67</v>
      </c>
      <c r="F36" s="17" t="s">
        <v>84</v>
      </c>
      <c r="G36" s="40">
        <v>1</v>
      </c>
    </row>
    <row r="37" spans="1:7" x14ac:dyDescent="0.3">
      <c r="A37" s="17" t="s">
        <v>42</v>
      </c>
      <c r="B37" s="17" t="s">
        <v>42</v>
      </c>
      <c r="C37" t="s">
        <v>42</v>
      </c>
      <c r="D37" s="56" t="s">
        <v>42</v>
      </c>
      <c r="E37" s="17" t="s">
        <v>42</v>
      </c>
      <c r="F37" s="17" t="s">
        <v>42</v>
      </c>
      <c r="G37" s="40" t="s">
        <v>44</v>
      </c>
    </row>
    <row r="38" spans="1:7" x14ac:dyDescent="0.3">
      <c r="A38" s="17" t="s">
        <v>87</v>
      </c>
      <c r="B38" s="17" t="s">
        <v>88</v>
      </c>
      <c r="C38" t="s">
        <v>307</v>
      </c>
      <c r="D38" s="56" t="s">
        <v>308</v>
      </c>
      <c r="E38" s="17" t="s">
        <v>89</v>
      </c>
      <c r="F38" s="17" t="s">
        <v>90</v>
      </c>
      <c r="G38" s="40">
        <v>1</v>
      </c>
    </row>
    <row r="39" spans="1:7" x14ac:dyDescent="0.3">
      <c r="A39" s="17" t="s">
        <v>42</v>
      </c>
      <c r="B39" s="17" t="s">
        <v>42</v>
      </c>
      <c r="C39" t="s">
        <v>42</v>
      </c>
      <c r="D39" s="56" t="s">
        <v>42</v>
      </c>
      <c r="E39" s="17" t="s">
        <v>42</v>
      </c>
      <c r="F39" s="17" t="s">
        <v>42</v>
      </c>
      <c r="G39" s="40" t="s">
        <v>44</v>
      </c>
    </row>
    <row r="40" spans="1:7" x14ac:dyDescent="0.3">
      <c r="A40" s="17" t="s">
        <v>91</v>
      </c>
      <c r="B40" s="17" t="s">
        <v>92</v>
      </c>
      <c r="C40" t="s">
        <v>309</v>
      </c>
      <c r="D40" s="56" t="s">
        <v>310</v>
      </c>
      <c r="E40" s="17" t="s">
        <v>80</v>
      </c>
      <c r="F40" s="17" t="s">
        <v>93</v>
      </c>
      <c r="G40" s="40">
        <v>1</v>
      </c>
    </row>
    <row r="41" spans="1:7" x14ac:dyDescent="0.3">
      <c r="A41" s="17" t="s">
        <v>42</v>
      </c>
      <c r="B41" s="17" t="s">
        <v>42</v>
      </c>
      <c r="C41" t="s">
        <v>42</v>
      </c>
      <c r="D41" s="56" t="s">
        <v>42</v>
      </c>
      <c r="E41" s="17" t="s">
        <v>42</v>
      </c>
      <c r="F41" s="17" t="s">
        <v>42</v>
      </c>
      <c r="G41" s="40" t="s">
        <v>44</v>
      </c>
    </row>
    <row r="42" spans="1:7" x14ac:dyDescent="0.3">
      <c r="A42" s="17" t="s">
        <v>94</v>
      </c>
      <c r="B42" s="17" t="s">
        <v>95</v>
      </c>
      <c r="C42" t="s">
        <v>311</v>
      </c>
      <c r="D42" s="56" t="s">
        <v>312</v>
      </c>
      <c r="E42" s="17" t="s">
        <v>96</v>
      </c>
      <c r="F42" s="17" t="s">
        <v>97</v>
      </c>
      <c r="G42" s="40">
        <v>1</v>
      </c>
    </row>
    <row r="43" spans="1:7" x14ac:dyDescent="0.3">
      <c r="A43" s="17" t="s">
        <v>42</v>
      </c>
      <c r="B43" s="17" t="s">
        <v>42</v>
      </c>
      <c r="C43" t="s">
        <v>42</v>
      </c>
      <c r="D43" s="56" t="s">
        <v>42</v>
      </c>
      <c r="E43" s="17" t="s">
        <v>42</v>
      </c>
      <c r="F43" s="17" t="s">
        <v>42</v>
      </c>
      <c r="G43" s="17" t="s">
        <v>44</v>
      </c>
    </row>
    <row r="44" spans="1:7" x14ac:dyDescent="0.3">
      <c r="A44" s="17" t="s">
        <v>98</v>
      </c>
      <c r="B44" s="17" t="s">
        <v>88</v>
      </c>
      <c r="C44" t="s">
        <v>313</v>
      </c>
      <c r="D44" s="56" t="s">
        <v>314</v>
      </c>
      <c r="E44" s="17" t="s">
        <v>89</v>
      </c>
      <c r="F44" s="17" t="s">
        <v>90</v>
      </c>
      <c r="G44" s="40">
        <v>1</v>
      </c>
    </row>
    <row r="45" spans="1:7" x14ac:dyDescent="0.3">
      <c r="A45" s="17" t="s">
        <v>42</v>
      </c>
      <c r="B45" s="17" t="s">
        <v>42</v>
      </c>
      <c r="C45" t="s">
        <v>42</v>
      </c>
      <c r="D45" s="56" t="s">
        <v>42</v>
      </c>
      <c r="E45" s="17" t="s">
        <v>42</v>
      </c>
      <c r="F45" s="17" t="s">
        <v>42</v>
      </c>
      <c r="G45" s="17" t="s">
        <v>44</v>
      </c>
    </row>
    <row r="46" spans="1:7" x14ac:dyDescent="0.3">
      <c r="A46" s="17" t="s">
        <v>99</v>
      </c>
      <c r="B46" s="17" t="s">
        <v>100</v>
      </c>
      <c r="C46" t="s">
        <v>315</v>
      </c>
      <c r="D46" s="56" t="s">
        <v>316</v>
      </c>
      <c r="E46" s="17" t="s">
        <v>55</v>
      </c>
      <c r="F46" s="17" t="s">
        <v>56</v>
      </c>
      <c r="G46" s="40">
        <v>1</v>
      </c>
    </row>
    <row r="47" spans="1:7" x14ac:dyDescent="0.3">
      <c r="A47" s="17" t="s">
        <v>42</v>
      </c>
      <c r="B47" s="17" t="s">
        <v>42</v>
      </c>
      <c r="C47" t="s">
        <v>42</v>
      </c>
      <c r="D47" s="56" t="s">
        <v>42</v>
      </c>
      <c r="E47" s="17" t="s">
        <v>42</v>
      </c>
      <c r="F47" s="17" t="s">
        <v>42</v>
      </c>
      <c r="G47" s="17" t="s">
        <v>44</v>
      </c>
    </row>
    <row r="48" spans="1:7" x14ac:dyDescent="0.3">
      <c r="A48" s="17" t="s">
        <v>101</v>
      </c>
      <c r="B48" s="17" t="s">
        <v>95</v>
      </c>
      <c r="C48" t="s">
        <v>317</v>
      </c>
      <c r="D48" s="56" t="s">
        <v>318</v>
      </c>
      <c r="E48" s="17" t="s">
        <v>96</v>
      </c>
      <c r="F48" s="17" t="s">
        <v>97</v>
      </c>
      <c r="G48" s="40">
        <v>1</v>
      </c>
    </row>
    <row r="49" spans="1:7" x14ac:dyDescent="0.3">
      <c r="A49" s="17" t="s">
        <v>42</v>
      </c>
      <c r="B49" s="17" t="s">
        <v>42</v>
      </c>
      <c r="C49" t="s">
        <v>42</v>
      </c>
      <c r="D49" s="56" t="s">
        <v>42</v>
      </c>
      <c r="E49" s="17" t="s">
        <v>42</v>
      </c>
      <c r="F49" s="17" t="s">
        <v>42</v>
      </c>
      <c r="G49" s="40" t="s">
        <v>44</v>
      </c>
    </row>
    <row r="50" spans="1:7" x14ac:dyDescent="0.3">
      <c r="A50" s="17" t="s">
        <v>102</v>
      </c>
      <c r="B50" s="17" t="s">
        <v>83</v>
      </c>
      <c r="C50" t="s">
        <v>103</v>
      </c>
      <c r="D50" s="56" t="s">
        <v>319</v>
      </c>
      <c r="E50" s="17" t="s">
        <v>42</v>
      </c>
      <c r="F50" s="17" t="s">
        <v>104</v>
      </c>
      <c r="G50" s="40">
        <v>0.94</v>
      </c>
    </row>
    <row r="51" spans="1:7" x14ac:dyDescent="0.3">
      <c r="A51" s="17" t="s">
        <v>102</v>
      </c>
      <c r="B51" s="17" t="s">
        <v>83</v>
      </c>
      <c r="C51" t="s">
        <v>320</v>
      </c>
      <c r="D51" s="56" t="s">
        <v>321</v>
      </c>
      <c r="E51" s="17" t="s">
        <v>105</v>
      </c>
      <c r="F51" s="17" t="s">
        <v>62</v>
      </c>
      <c r="G51" s="40">
        <v>0.06</v>
      </c>
    </row>
    <row r="52" spans="1:7" x14ac:dyDescent="0.3">
      <c r="A52" s="17" t="s">
        <v>42</v>
      </c>
      <c r="B52" s="17" t="s">
        <v>42</v>
      </c>
      <c r="C52" t="s">
        <v>42</v>
      </c>
      <c r="D52" s="56" t="s">
        <v>42</v>
      </c>
      <c r="E52" s="17" t="s">
        <v>42</v>
      </c>
      <c r="F52" s="17" t="s">
        <v>42</v>
      </c>
      <c r="G52" s="40" t="s">
        <v>44</v>
      </c>
    </row>
    <row r="53" spans="1:7" x14ac:dyDescent="0.3">
      <c r="A53" s="17" t="s">
        <v>106</v>
      </c>
      <c r="B53" s="17" t="s">
        <v>95</v>
      </c>
      <c r="C53" t="s">
        <v>107</v>
      </c>
      <c r="D53" s="56" t="s">
        <v>322</v>
      </c>
      <c r="E53" s="17" t="s">
        <v>96</v>
      </c>
      <c r="F53" s="17" t="s">
        <v>108</v>
      </c>
      <c r="G53" s="40">
        <v>1</v>
      </c>
    </row>
    <row r="54" spans="1:7" x14ac:dyDescent="0.3">
      <c r="A54" s="17" t="s">
        <v>42</v>
      </c>
      <c r="B54" s="17" t="s">
        <v>42</v>
      </c>
      <c r="C54" t="s">
        <v>42</v>
      </c>
      <c r="D54" s="56" t="s">
        <v>42</v>
      </c>
      <c r="E54" s="17" t="s">
        <v>42</v>
      </c>
      <c r="F54" s="17" t="s">
        <v>42</v>
      </c>
      <c r="G54" s="40" t="s">
        <v>44</v>
      </c>
    </row>
    <row r="55" spans="1:7" x14ac:dyDescent="0.3">
      <c r="A55" s="17" t="s">
        <v>109</v>
      </c>
      <c r="B55" s="17" t="s">
        <v>64</v>
      </c>
      <c r="C55" t="s">
        <v>110</v>
      </c>
      <c r="D55" s="56" t="s">
        <v>323</v>
      </c>
      <c r="E55" s="17" t="s">
        <v>67</v>
      </c>
      <c r="F55" s="17" t="s">
        <v>68</v>
      </c>
      <c r="G55" s="40">
        <v>0.08</v>
      </c>
    </row>
    <row r="56" spans="1:7" x14ac:dyDescent="0.3">
      <c r="A56" s="17" t="s">
        <v>109</v>
      </c>
      <c r="B56" s="17" t="s">
        <v>64</v>
      </c>
      <c r="C56" t="s">
        <v>599</v>
      </c>
      <c r="D56" s="56" t="s">
        <v>324</v>
      </c>
      <c r="E56" s="17" t="s">
        <v>42</v>
      </c>
      <c r="F56" s="17" t="s">
        <v>66</v>
      </c>
      <c r="G56" s="40">
        <v>0.92</v>
      </c>
    </row>
    <row r="57" spans="1:7" x14ac:dyDescent="0.3">
      <c r="A57" s="17" t="s">
        <v>42</v>
      </c>
      <c r="B57" s="17" t="s">
        <v>42</v>
      </c>
      <c r="C57" t="s">
        <v>42</v>
      </c>
      <c r="D57" s="56" t="s">
        <v>42</v>
      </c>
      <c r="E57" s="17" t="s">
        <v>42</v>
      </c>
      <c r="F57" s="17" t="s">
        <v>42</v>
      </c>
      <c r="G57" s="40" t="s">
        <v>44</v>
      </c>
    </row>
    <row r="58" spans="1:7" x14ac:dyDescent="0.3">
      <c r="A58" s="17" t="s">
        <v>112</v>
      </c>
      <c r="B58" s="17" t="s">
        <v>100</v>
      </c>
      <c r="C58" t="s">
        <v>325</v>
      </c>
      <c r="D58" s="56" t="s">
        <v>326</v>
      </c>
      <c r="E58" s="17" t="s">
        <v>55</v>
      </c>
      <c r="F58" s="17" t="s">
        <v>56</v>
      </c>
      <c r="G58" s="40">
        <v>1</v>
      </c>
    </row>
    <row r="59" spans="1:7" x14ac:dyDescent="0.3">
      <c r="A59" s="17" t="s">
        <v>42</v>
      </c>
      <c r="B59" s="17" t="s">
        <v>42</v>
      </c>
      <c r="C59" t="s">
        <v>42</v>
      </c>
      <c r="D59" s="56" t="s">
        <v>42</v>
      </c>
      <c r="E59" s="17" t="s">
        <v>42</v>
      </c>
      <c r="F59" s="17" t="s">
        <v>42</v>
      </c>
      <c r="G59" s="17" t="s">
        <v>44</v>
      </c>
    </row>
    <row r="60" spans="1:7" x14ac:dyDescent="0.3">
      <c r="A60" s="17" t="s">
        <v>124</v>
      </c>
      <c r="B60" s="17" t="s">
        <v>92</v>
      </c>
      <c r="C60" t="s">
        <v>340</v>
      </c>
      <c r="D60" s="56" t="s">
        <v>341</v>
      </c>
      <c r="E60" s="17" t="s">
        <v>125</v>
      </c>
      <c r="F60" s="17" t="s">
        <v>93</v>
      </c>
      <c r="G60" s="40">
        <v>1</v>
      </c>
    </row>
    <row r="61" spans="1:7" x14ac:dyDescent="0.3">
      <c r="A61" s="17" t="s">
        <v>42</v>
      </c>
      <c r="B61" s="17" t="s">
        <v>42</v>
      </c>
      <c r="C61" t="s">
        <v>42</v>
      </c>
      <c r="D61" s="56" t="s">
        <v>42</v>
      </c>
      <c r="E61" s="17" t="s">
        <v>42</v>
      </c>
      <c r="F61" s="17" t="s">
        <v>42</v>
      </c>
      <c r="G61" s="40" t="s">
        <v>44</v>
      </c>
    </row>
    <row r="62" spans="1:7" x14ac:dyDescent="0.3">
      <c r="A62" s="17" t="s">
        <v>126</v>
      </c>
      <c r="B62" s="17" t="s">
        <v>36</v>
      </c>
      <c r="C62" t="s">
        <v>342</v>
      </c>
      <c r="D62" s="56" t="s">
        <v>343</v>
      </c>
      <c r="E62" s="17" t="s">
        <v>39</v>
      </c>
      <c r="F62" s="17" t="s">
        <v>127</v>
      </c>
      <c r="G62" s="40">
        <v>1</v>
      </c>
    </row>
    <row r="63" spans="1:7" x14ac:dyDescent="0.3">
      <c r="A63" s="17" t="s">
        <v>42</v>
      </c>
      <c r="B63" s="17" t="s">
        <v>42</v>
      </c>
      <c r="C63" t="s">
        <v>42</v>
      </c>
      <c r="D63" s="56" t="s">
        <v>42</v>
      </c>
      <c r="E63" s="17" t="s">
        <v>42</v>
      </c>
      <c r="F63" s="17" t="s">
        <v>42</v>
      </c>
      <c r="G63" s="40" t="s">
        <v>44</v>
      </c>
    </row>
    <row r="64" spans="1:7" x14ac:dyDescent="0.3">
      <c r="A64" s="17" t="s">
        <v>128</v>
      </c>
      <c r="B64" s="17" t="s">
        <v>95</v>
      </c>
      <c r="C64" t="s">
        <v>344</v>
      </c>
      <c r="D64" s="56" t="s">
        <v>345</v>
      </c>
      <c r="E64" s="17" t="s">
        <v>96</v>
      </c>
      <c r="F64" s="17" t="s">
        <v>97</v>
      </c>
      <c r="G64" s="40">
        <v>1</v>
      </c>
    </row>
    <row r="65" spans="1:7" x14ac:dyDescent="0.3">
      <c r="A65" s="17" t="s">
        <v>42</v>
      </c>
      <c r="B65" s="17" t="s">
        <v>42</v>
      </c>
      <c r="C65" t="s">
        <v>42</v>
      </c>
      <c r="D65" s="56" t="s">
        <v>42</v>
      </c>
      <c r="E65" s="17" t="s">
        <v>42</v>
      </c>
      <c r="F65" s="17" t="s">
        <v>42</v>
      </c>
      <c r="G65" s="40" t="s">
        <v>44</v>
      </c>
    </row>
    <row r="66" spans="1:7" x14ac:dyDescent="0.3">
      <c r="A66" s="17" t="s">
        <v>129</v>
      </c>
      <c r="B66" s="17" t="s">
        <v>36</v>
      </c>
      <c r="C66" t="s">
        <v>130</v>
      </c>
      <c r="D66" s="56" t="s">
        <v>346</v>
      </c>
      <c r="E66" s="17" t="s">
        <v>42</v>
      </c>
      <c r="F66" s="17" t="s">
        <v>131</v>
      </c>
      <c r="G66" s="40">
        <v>0.92</v>
      </c>
    </row>
    <row r="67" spans="1:7" x14ac:dyDescent="0.3">
      <c r="A67" s="17" t="s">
        <v>129</v>
      </c>
      <c r="B67" s="17" t="s">
        <v>36</v>
      </c>
      <c r="C67" t="s">
        <v>347</v>
      </c>
      <c r="D67" s="56" t="s">
        <v>348</v>
      </c>
      <c r="E67" s="17" t="s">
        <v>132</v>
      </c>
      <c r="F67" s="17" t="s">
        <v>38</v>
      </c>
      <c r="G67" s="40">
        <v>0.08</v>
      </c>
    </row>
    <row r="68" spans="1:7" x14ac:dyDescent="0.3">
      <c r="A68" s="17" t="s">
        <v>42</v>
      </c>
      <c r="B68" s="17" t="s">
        <v>42</v>
      </c>
      <c r="C68" t="s">
        <v>42</v>
      </c>
      <c r="D68" s="56" t="s">
        <v>42</v>
      </c>
      <c r="E68" s="17" t="s">
        <v>42</v>
      </c>
      <c r="F68" s="17" t="s">
        <v>42</v>
      </c>
      <c r="G68" s="40" t="s">
        <v>44</v>
      </c>
    </row>
    <row r="69" spans="1:7" x14ac:dyDescent="0.3">
      <c r="A69" s="17" t="s">
        <v>133</v>
      </c>
      <c r="B69" s="17" t="s">
        <v>134</v>
      </c>
      <c r="C69" t="s">
        <v>349</v>
      </c>
      <c r="D69" s="56" t="s">
        <v>350</v>
      </c>
      <c r="E69" s="17" t="s">
        <v>135</v>
      </c>
      <c r="F69" s="17" t="s">
        <v>136</v>
      </c>
      <c r="G69" s="40">
        <v>1</v>
      </c>
    </row>
    <row r="70" spans="1:7" x14ac:dyDescent="0.3">
      <c r="A70" s="17" t="s">
        <v>42</v>
      </c>
      <c r="B70" s="17" t="s">
        <v>42</v>
      </c>
      <c r="C70" t="s">
        <v>42</v>
      </c>
      <c r="D70" s="56" t="s">
        <v>42</v>
      </c>
      <c r="E70" s="17" t="s">
        <v>42</v>
      </c>
      <c r="F70" s="17" t="s">
        <v>42</v>
      </c>
      <c r="G70" s="40" t="s">
        <v>44</v>
      </c>
    </row>
    <row r="71" spans="1:7" x14ac:dyDescent="0.3">
      <c r="A71" s="17" t="s">
        <v>137</v>
      </c>
      <c r="B71" s="17" t="s">
        <v>54</v>
      </c>
      <c r="C71" t="s">
        <v>351</v>
      </c>
      <c r="D71" s="56" t="s">
        <v>352</v>
      </c>
      <c r="E71" s="17" t="s">
        <v>55</v>
      </c>
      <c r="F71" s="17" t="s">
        <v>56</v>
      </c>
      <c r="G71" s="40">
        <v>1</v>
      </c>
    </row>
    <row r="72" spans="1:7" x14ac:dyDescent="0.3">
      <c r="A72" s="17" t="s">
        <v>42</v>
      </c>
      <c r="B72" s="17" t="s">
        <v>42</v>
      </c>
      <c r="C72" t="s">
        <v>42</v>
      </c>
      <c r="D72" s="56" t="s">
        <v>42</v>
      </c>
      <c r="E72" s="17" t="s">
        <v>42</v>
      </c>
      <c r="F72" s="17" t="s">
        <v>42</v>
      </c>
      <c r="G72" s="40" t="s">
        <v>44</v>
      </c>
    </row>
    <row r="73" spans="1:7" x14ac:dyDescent="0.3">
      <c r="A73" s="17" t="s">
        <v>142</v>
      </c>
      <c r="B73" s="17" t="s">
        <v>143</v>
      </c>
      <c r="C73" t="s">
        <v>357</v>
      </c>
      <c r="D73" s="56" t="s">
        <v>358</v>
      </c>
      <c r="E73" s="17" t="s">
        <v>144</v>
      </c>
      <c r="F73" s="17" t="s">
        <v>145</v>
      </c>
      <c r="G73" s="40">
        <v>0.92</v>
      </c>
    </row>
    <row r="74" spans="1:7" x14ac:dyDescent="0.3">
      <c r="A74" s="17" t="s">
        <v>142</v>
      </c>
      <c r="B74" s="17" t="s">
        <v>143</v>
      </c>
      <c r="C74" t="s">
        <v>146</v>
      </c>
      <c r="D74" s="56" t="s">
        <v>359</v>
      </c>
      <c r="E74" s="17" t="s">
        <v>42</v>
      </c>
      <c r="F74" s="17" t="s">
        <v>147</v>
      </c>
      <c r="G74" s="40">
        <v>0.08</v>
      </c>
    </row>
    <row r="75" spans="1:7" x14ac:dyDescent="0.3">
      <c r="A75" s="17" t="s">
        <v>42</v>
      </c>
      <c r="B75" s="17" t="s">
        <v>42</v>
      </c>
      <c r="C75" t="s">
        <v>42</v>
      </c>
      <c r="D75" s="56" t="s">
        <v>42</v>
      </c>
      <c r="E75" s="17" t="s">
        <v>42</v>
      </c>
      <c r="F75" s="17" t="s">
        <v>42</v>
      </c>
      <c r="G75" s="40" t="s">
        <v>44</v>
      </c>
    </row>
    <row r="76" spans="1:7" x14ac:dyDescent="0.3">
      <c r="A76" s="17" t="s">
        <v>148</v>
      </c>
      <c r="B76" s="17" t="s">
        <v>54</v>
      </c>
      <c r="C76" t="s">
        <v>149</v>
      </c>
      <c r="D76" s="56" t="s">
        <v>360</v>
      </c>
      <c r="E76" s="17" t="s">
        <v>39</v>
      </c>
      <c r="F76" s="17" t="s">
        <v>67</v>
      </c>
      <c r="G76" s="40">
        <v>1</v>
      </c>
    </row>
    <row r="77" spans="1:7" x14ac:dyDescent="0.3">
      <c r="A77" s="17" t="s">
        <v>42</v>
      </c>
      <c r="B77" s="17" t="s">
        <v>42</v>
      </c>
      <c r="C77" t="s">
        <v>42</v>
      </c>
      <c r="D77" s="56" t="s">
        <v>42</v>
      </c>
      <c r="E77" s="17" t="s">
        <v>42</v>
      </c>
      <c r="F77" s="17" t="s">
        <v>42</v>
      </c>
      <c r="G77" s="40" t="s">
        <v>44</v>
      </c>
    </row>
    <row r="78" spans="1:7" x14ac:dyDescent="0.3">
      <c r="A78" s="17" t="s">
        <v>150</v>
      </c>
      <c r="B78" s="17" t="s">
        <v>151</v>
      </c>
      <c r="C78" t="s">
        <v>361</v>
      </c>
      <c r="D78" s="56" t="s">
        <v>362</v>
      </c>
      <c r="E78" s="17" t="s">
        <v>152</v>
      </c>
      <c r="F78" s="17" t="s">
        <v>153</v>
      </c>
      <c r="G78" s="40">
        <v>1</v>
      </c>
    </row>
    <row r="79" spans="1:7" x14ac:dyDescent="0.3">
      <c r="A79" s="17" t="s">
        <v>42</v>
      </c>
      <c r="B79" s="17" t="s">
        <v>42</v>
      </c>
      <c r="C79" t="s">
        <v>42</v>
      </c>
      <c r="D79" s="56" t="s">
        <v>42</v>
      </c>
      <c r="E79" s="17" t="s">
        <v>42</v>
      </c>
      <c r="F79" s="17" t="s">
        <v>42</v>
      </c>
      <c r="G79" s="40" t="s">
        <v>44</v>
      </c>
    </row>
    <row r="80" spans="1:7" x14ac:dyDescent="0.3">
      <c r="A80" s="17" t="s">
        <v>156</v>
      </c>
      <c r="B80" s="17" t="s">
        <v>95</v>
      </c>
      <c r="C80" t="s">
        <v>364</v>
      </c>
      <c r="D80" s="56" t="s">
        <v>365</v>
      </c>
      <c r="E80" s="17" t="s">
        <v>96</v>
      </c>
      <c r="F80" s="17" t="s">
        <v>97</v>
      </c>
      <c r="G80" s="40">
        <v>1</v>
      </c>
    </row>
    <row r="81" spans="1:7" x14ac:dyDescent="0.3">
      <c r="A81" s="17" t="s">
        <v>42</v>
      </c>
      <c r="B81" s="17" t="s">
        <v>42</v>
      </c>
      <c r="C81" t="s">
        <v>42</v>
      </c>
      <c r="D81" s="56" t="s">
        <v>42</v>
      </c>
      <c r="E81" s="17" t="s">
        <v>42</v>
      </c>
      <c r="F81" s="17" t="s">
        <v>42</v>
      </c>
      <c r="G81" s="17" t="s">
        <v>44</v>
      </c>
    </row>
    <row r="82" spans="1:7" x14ac:dyDescent="0.3">
      <c r="A82" s="17" t="s">
        <v>157</v>
      </c>
      <c r="B82" s="17" t="s">
        <v>158</v>
      </c>
      <c r="C82" t="s">
        <v>159</v>
      </c>
      <c r="D82" s="56" t="s">
        <v>366</v>
      </c>
      <c r="E82" s="17" t="s">
        <v>96</v>
      </c>
      <c r="F82" s="17" t="s">
        <v>160</v>
      </c>
      <c r="G82" s="40">
        <v>0.34</v>
      </c>
    </row>
    <row r="83" spans="1:7" x14ac:dyDescent="0.3">
      <c r="A83" s="17" t="s">
        <v>157</v>
      </c>
      <c r="B83" s="17" t="s">
        <v>158</v>
      </c>
      <c r="C83" t="s">
        <v>161</v>
      </c>
      <c r="D83" s="56" t="s">
        <v>367</v>
      </c>
      <c r="E83" s="17" t="s">
        <v>96</v>
      </c>
      <c r="F83" s="17" t="s">
        <v>160</v>
      </c>
      <c r="G83" s="40">
        <v>0.33</v>
      </c>
    </row>
    <row r="84" spans="1:7" x14ac:dyDescent="0.3">
      <c r="A84" s="17" t="s">
        <v>157</v>
      </c>
      <c r="B84" s="17" t="s">
        <v>158</v>
      </c>
      <c r="C84" t="s">
        <v>162</v>
      </c>
      <c r="D84" s="56" t="s">
        <v>368</v>
      </c>
      <c r="E84" s="17" t="s">
        <v>96</v>
      </c>
      <c r="F84" s="17" t="s">
        <v>160</v>
      </c>
      <c r="G84" s="40">
        <v>0.27</v>
      </c>
    </row>
    <row r="85" spans="1:7" x14ac:dyDescent="0.3">
      <c r="A85" s="17" t="s">
        <v>157</v>
      </c>
      <c r="B85" s="17" t="s">
        <v>158</v>
      </c>
      <c r="C85" t="s">
        <v>369</v>
      </c>
      <c r="D85" s="56" t="s">
        <v>370</v>
      </c>
      <c r="E85" s="17" t="s">
        <v>96</v>
      </c>
      <c r="F85" s="17" t="s">
        <v>160</v>
      </c>
      <c r="G85" s="40">
        <v>0.06</v>
      </c>
    </row>
    <row r="86" spans="1:7" x14ac:dyDescent="0.3">
      <c r="A86" s="17" t="s">
        <v>42</v>
      </c>
      <c r="B86" s="17" t="s">
        <v>42</v>
      </c>
      <c r="C86" t="s">
        <v>42</v>
      </c>
      <c r="D86" s="56" t="s">
        <v>42</v>
      </c>
      <c r="E86" s="17" t="s">
        <v>42</v>
      </c>
      <c r="F86" s="17" t="s">
        <v>42</v>
      </c>
      <c r="G86" s="40" t="s">
        <v>44</v>
      </c>
    </row>
    <row r="87" spans="1:7" x14ac:dyDescent="0.3">
      <c r="A87" s="17" t="s">
        <v>163</v>
      </c>
      <c r="B87" s="17" t="s">
        <v>54</v>
      </c>
      <c r="C87" t="s">
        <v>371</v>
      </c>
      <c r="D87" s="56" t="s">
        <v>372</v>
      </c>
      <c r="E87" s="17" t="s">
        <v>67</v>
      </c>
      <c r="F87" s="17" t="s">
        <v>56</v>
      </c>
      <c r="G87" s="40">
        <v>1</v>
      </c>
    </row>
    <row r="88" spans="1:7" x14ac:dyDescent="0.3">
      <c r="A88" s="17" t="s">
        <v>42</v>
      </c>
      <c r="B88" s="17" t="s">
        <v>42</v>
      </c>
      <c r="C88" t="s">
        <v>42</v>
      </c>
      <c r="D88" s="56" t="s">
        <v>42</v>
      </c>
      <c r="E88" s="17" t="s">
        <v>42</v>
      </c>
      <c r="F88" s="17" t="s">
        <v>42</v>
      </c>
      <c r="G88" s="40" t="s">
        <v>44</v>
      </c>
    </row>
    <row r="89" spans="1:7" x14ac:dyDescent="0.3">
      <c r="A89" s="17" t="s">
        <v>164</v>
      </c>
      <c r="B89" s="17" t="s">
        <v>79</v>
      </c>
      <c r="C89" t="s">
        <v>373</v>
      </c>
      <c r="D89" s="56" t="s">
        <v>374</v>
      </c>
      <c r="E89" s="17" t="s">
        <v>165</v>
      </c>
      <c r="F89" s="17" t="s">
        <v>81</v>
      </c>
      <c r="G89" s="40">
        <v>0.55000000000000004</v>
      </c>
    </row>
    <row r="90" spans="1:7" x14ac:dyDescent="0.3">
      <c r="A90" s="17" t="s">
        <v>164</v>
      </c>
      <c r="B90" s="17" t="s">
        <v>79</v>
      </c>
      <c r="C90" t="s">
        <v>375</v>
      </c>
      <c r="D90" s="56" t="s">
        <v>376</v>
      </c>
      <c r="E90" s="17" t="s">
        <v>165</v>
      </c>
      <c r="F90" s="17" t="s">
        <v>81</v>
      </c>
      <c r="G90" s="40">
        <v>0.32</v>
      </c>
    </row>
    <row r="91" spans="1:7" x14ac:dyDescent="0.3">
      <c r="A91" s="17" t="s">
        <v>164</v>
      </c>
      <c r="B91" s="17" t="s">
        <v>79</v>
      </c>
      <c r="C91" t="s">
        <v>377</v>
      </c>
      <c r="D91" s="56" t="s">
        <v>378</v>
      </c>
      <c r="E91" s="17" t="s">
        <v>165</v>
      </c>
      <c r="F91" s="17" t="s">
        <v>81</v>
      </c>
      <c r="G91" s="40">
        <v>0.12</v>
      </c>
    </row>
    <row r="92" spans="1:7" x14ac:dyDescent="0.3">
      <c r="A92" s="17" t="s">
        <v>42</v>
      </c>
      <c r="B92" s="17" t="s">
        <v>42</v>
      </c>
      <c r="C92" t="s">
        <v>42</v>
      </c>
      <c r="D92" s="56" t="s">
        <v>42</v>
      </c>
      <c r="E92" s="17" t="s">
        <v>42</v>
      </c>
      <c r="F92" s="17" t="s">
        <v>42</v>
      </c>
      <c r="G92" s="40" t="s">
        <v>44</v>
      </c>
    </row>
    <row r="93" spans="1:7" x14ac:dyDescent="0.3">
      <c r="A93" s="17" t="s">
        <v>173</v>
      </c>
      <c r="B93" s="17" t="s">
        <v>71</v>
      </c>
      <c r="C93" t="s">
        <v>174</v>
      </c>
      <c r="D93" s="56" t="s">
        <v>387</v>
      </c>
      <c r="E93" s="17" t="s">
        <v>42</v>
      </c>
      <c r="F93" s="17" t="s">
        <v>175</v>
      </c>
      <c r="G93" s="40">
        <v>0.56000000000000005</v>
      </c>
    </row>
    <row r="94" spans="1:7" x14ac:dyDescent="0.3">
      <c r="A94" s="17" t="s">
        <v>173</v>
      </c>
      <c r="B94" s="17" t="s">
        <v>71</v>
      </c>
      <c r="C94" t="s">
        <v>176</v>
      </c>
      <c r="D94" s="56" t="s">
        <v>388</v>
      </c>
      <c r="E94" s="17" t="s">
        <v>42</v>
      </c>
      <c r="F94" s="17" t="s">
        <v>175</v>
      </c>
      <c r="G94" s="40">
        <v>0.22</v>
      </c>
    </row>
    <row r="95" spans="1:7" x14ac:dyDescent="0.3">
      <c r="A95" s="17" t="s">
        <v>173</v>
      </c>
      <c r="B95" s="17" t="s">
        <v>71</v>
      </c>
      <c r="C95" t="s">
        <v>600</v>
      </c>
      <c r="D95" s="56" t="s">
        <v>389</v>
      </c>
      <c r="E95" s="17" t="s">
        <v>42</v>
      </c>
      <c r="F95" s="17" t="s">
        <v>175</v>
      </c>
      <c r="G95" s="40">
        <v>0.11</v>
      </c>
    </row>
    <row r="96" spans="1:7" x14ac:dyDescent="0.3">
      <c r="A96" s="17" t="s">
        <v>173</v>
      </c>
      <c r="B96" s="17" t="s">
        <v>71</v>
      </c>
      <c r="C96" t="s">
        <v>390</v>
      </c>
      <c r="D96" s="56" t="s">
        <v>391</v>
      </c>
      <c r="E96" s="17" t="s">
        <v>73</v>
      </c>
      <c r="F96" s="17" t="s">
        <v>68</v>
      </c>
      <c r="G96" s="40">
        <v>0.11</v>
      </c>
    </row>
    <row r="97" spans="1:7" x14ac:dyDescent="0.3">
      <c r="A97" s="17" t="s">
        <v>42</v>
      </c>
      <c r="B97" s="17" t="s">
        <v>42</v>
      </c>
      <c r="C97" t="s">
        <v>42</v>
      </c>
      <c r="D97" s="56" t="s">
        <v>42</v>
      </c>
      <c r="E97" s="17" t="s">
        <v>42</v>
      </c>
      <c r="F97" s="17" t="s">
        <v>42</v>
      </c>
      <c r="G97" s="40" t="s">
        <v>44</v>
      </c>
    </row>
    <row r="98" spans="1:7" x14ac:dyDescent="0.3">
      <c r="A98" s="17" t="s">
        <v>181</v>
      </c>
      <c r="B98" s="17" t="s">
        <v>54</v>
      </c>
      <c r="C98" t="s">
        <v>184</v>
      </c>
      <c r="D98" s="56" t="s">
        <v>396</v>
      </c>
      <c r="E98" s="17" t="s">
        <v>39</v>
      </c>
      <c r="F98" s="17" t="s">
        <v>67</v>
      </c>
      <c r="G98" s="40">
        <v>1</v>
      </c>
    </row>
    <row r="99" spans="1:7" x14ac:dyDescent="0.3">
      <c r="A99" s="17" t="s">
        <v>42</v>
      </c>
      <c r="B99" s="17" t="s">
        <v>42</v>
      </c>
      <c r="C99" t="s">
        <v>42</v>
      </c>
      <c r="D99" s="56" t="s">
        <v>42</v>
      </c>
      <c r="E99" s="17" t="s">
        <v>42</v>
      </c>
      <c r="F99" s="17" t="s">
        <v>42</v>
      </c>
      <c r="G99" s="40" t="s">
        <v>44</v>
      </c>
    </row>
    <row r="100" spans="1:7" x14ac:dyDescent="0.3">
      <c r="A100" s="17" t="s">
        <v>185</v>
      </c>
      <c r="B100" s="17" t="s">
        <v>83</v>
      </c>
      <c r="C100" t="s">
        <v>186</v>
      </c>
      <c r="D100" s="56" t="s">
        <v>397</v>
      </c>
      <c r="E100" s="17" t="s">
        <v>42</v>
      </c>
      <c r="F100" s="17" t="s">
        <v>187</v>
      </c>
      <c r="G100" s="40">
        <v>0.51</v>
      </c>
    </row>
    <row r="101" spans="1:7" x14ac:dyDescent="0.3">
      <c r="A101" s="17" t="s">
        <v>185</v>
      </c>
      <c r="B101" s="17" t="s">
        <v>83</v>
      </c>
      <c r="C101" t="s">
        <v>398</v>
      </c>
      <c r="D101" s="56" t="s">
        <v>399</v>
      </c>
      <c r="E101" s="17" t="s">
        <v>62</v>
      </c>
      <c r="F101" s="17" t="s">
        <v>84</v>
      </c>
      <c r="G101" s="40">
        <v>0.12</v>
      </c>
    </row>
    <row r="102" spans="1:7" x14ac:dyDescent="0.3">
      <c r="A102" s="17" t="s">
        <v>185</v>
      </c>
      <c r="B102" s="17" t="s">
        <v>83</v>
      </c>
      <c r="C102" t="s">
        <v>188</v>
      </c>
      <c r="D102" s="56" t="s">
        <v>400</v>
      </c>
      <c r="E102" s="17" t="s">
        <v>42</v>
      </c>
      <c r="F102" s="17" t="s">
        <v>187</v>
      </c>
      <c r="G102" s="40">
        <v>0.37</v>
      </c>
    </row>
    <row r="103" spans="1:7" x14ac:dyDescent="0.3">
      <c r="A103" s="17" t="s">
        <v>42</v>
      </c>
      <c r="B103" s="17" t="s">
        <v>42</v>
      </c>
      <c r="C103" t="s">
        <v>42</v>
      </c>
      <c r="D103" s="56" t="s">
        <v>42</v>
      </c>
      <c r="E103" s="17" t="s">
        <v>42</v>
      </c>
      <c r="F103" s="17" t="s">
        <v>42</v>
      </c>
      <c r="G103" s="40" t="s">
        <v>44</v>
      </c>
    </row>
    <row r="104" spans="1:7" x14ac:dyDescent="0.3">
      <c r="A104" s="17" t="s">
        <v>189</v>
      </c>
      <c r="B104" s="17" t="s">
        <v>190</v>
      </c>
      <c r="C104" t="s">
        <v>401</v>
      </c>
      <c r="D104" s="56" t="s">
        <v>402</v>
      </c>
      <c r="E104" s="17" t="s">
        <v>145</v>
      </c>
      <c r="F104" s="17" t="s">
        <v>191</v>
      </c>
      <c r="G104" s="40">
        <v>0.6</v>
      </c>
    </row>
    <row r="105" spans="1:7" x14ac:dyDescent="0.3">
      <c r="A105" s="17" t="s">
        <v>189</v>
      </c>
      <c r="B105" s="17" t="s">
        <v>190</v>
      </c>
      <c r="C105" t="s">
        <v>192</v>
      </c>
      <c r="D105" s="56" t="s">
        <v>403</v>
      </c>
      <c r="E105" s="17" t="s">
        <v>42</v>
      </c>
      <c r="F105" s="17" t="s">
        <v>193</v>
      </c>
      <c r="G105" s="40">
        <v>0.4</v>
      </c>
    </row>
    <row r="106" spans="1:7" x14ac:dyDescent="0.3">
      <c r="A106" s="17" t="s">
        <v>189</v>
      </c>
      <c r="B106" s="17" t="s">
        <v>190</v>
      </c>
      <c r="C106" t="s">
        <v>404</v>
      </c>
      <c r="D106" s="56" t="s">
        <v>405</v>
      </c>
      <c r="E106" s="17" t="s">
        <v>145</v>
      </c>
      <c r="F106" s="17" t="s">
        <v>191</v>
      </c>
      <c r="G106" s="40">
        <v>0</v>
      </c>
    </row>
    <row r="107" spans="1:7" x14ac:dyDescent="0.3">
      <c r="A107" s="17" t="s">
        <v>42</v>
      </c>
      <c r="B107" s="17" t="s">
        <v>42</v>
      </c>
      <c r="C107" t="s">
        <v>42</v>
      </c>
      <c r="D107" s="56" t="s">
        <v>42</v>
      </c>
      <c r="E107" s="17" t="s">
        <v>42</v>
      </c>
      <c r="F107" s="17" t="s">
        <v>42</v>
      </c>
      <c r="G107" s="40" t="s">
        <v>44</v>
      </c>
    </row>
    <row r="108" spans="1:7" x14ac:dyDescent="0.3">
      <c r="A108" s="17" t="s">
        <v>194</v>
      </c>
      <c r="B108" s="17" t="s">
        <v>88</v>
      </c>
      <c r="C108" t="s">
        <v>406</v>
      </c>
      <c r="D108" s="56" t="s">
        <v>407</v>
      </c>
      <c r="E108" s="17" t="s">
        <v>89</v>
      </c>
      <c r="F108" s="17" t="s">
        <v>90</v>
      </c>
      <c r="G108" s="40">
        <v>1</v>
      </c>
    </row>
    <row r="109" spans="1:7" x14ac:dyDescent="0.3">
      <c r="A109" s="17" t="s">
        <v>42</v>
      </c>
      <c r="B109" s="17" t="s">
        <v>42</v>
      </c>
      <c r="C109" t="s">
        <v>42</v>
      </c>
      <c r="D109" s="56" t="s">
        <v>42</v>
      </c>
      <c r="E109" s="17" t="s">
        <v>42</v>
      </c>
      <c r="F109" s="17" t="s">
        <v>42</v>
      </c>
      <c r="G109" s="40" t="s">
        <v>44</v>
      </c>
    </row>
    <row r="110" spans="1:7" x14ac:dyDescent="0.3">
      <c r="A110" s="17" t="s">
        <v>195</v>
      </c>
      <c r="B110" s="17" t="s">
        <v>196</v>
      </c>
      <c r="C110" t="s">
        <v>408</v>
      </c>
      <c r="D110" s="56" t="s">
        <v>409</v>
      </c>
      <c r="E110" s="17" t="s">
        <v>197</v>
      </c>
      <c r="F110" s="17" t="s">
        <v>125</v>
      </c>
      <c r="G110" s="40">
        <v>1</v>
      </c>
    </row>
    <row r="111" spans="1:7" x14ac:dyDescent="0.3">
      <c r="A111" s="17" t="s">
        <v>42</v>
      </c>
      <c r="B111" s="17" t="s">
        <v>42</v>
      </c>
      <c r="C111" t="s">
        <v>42</v>
      </c>
      <c r="D111" s="56" t="s">
        <v>42</v>
      </c>
      <c r="E111" s="17" t="s">
        <v>42</v>
      </c>
      <c r="F111" s="17" t="s">
        <v>42</v>
      </c>
      <c r="G111" s="40" t="s">
        <v>44</v>
      </c>
    </row>
    <row r="112" spans="1:7" x14ac:dyDescent="0.3">
      <c r="A112" s="17" t="s">
        <v>198</v>
      </c>
      <c r="B112" s="17" t="s">
        <v>199</v>
      </c>
      <c r="C112" t="s">
        <v>200</v>
      </c>
      <c r="D112" s="56" t="s">
        <v>410</v>
      </c>
      <c r="E112" s="17" t="s">
        <v>42</v>
      </c>
      <c r="F112" s="17" t="s">
        <v>201</v>
      </c>
      <c r="G112" s="40">
        <v>0.4</v>
      </c>
    </row>
    <row r="113" spans="1:7" x14ac:dyDescent="0.3">
      <c r="A113" s="17" t="s">
        <v>198</v>
      </c>
      <c r="B113" s="17" t="s">
        <v>199</v>
      </c>
      <c r="C113" t="s">
        <v>411</v>
      </c>
      <c r="D113" s="56" t="s">
        <v>412</v>
      </c>
      <c r="E113" s="17" t="s">
        <v>202</v>
      </c>
      <c r="F113" s="17" t="s">
        <v>203</v>
      </c>
      <c r="G113" s="40">
        <v>0.6</v>
      </c>
    </row>
    <row r="114" spans="1:7" x14ac:dyDescent="0.3">
      <c r="A114" s="17" t="s">
        <v>42</v>
      </c>
      <c r="B114" s="17" t="s">
        <v>42</v>
      </c>
      <c r="C114" t="s">
        <v>42</v>
      </c>
      <c r="D114" s="56" t="s">
        <v>42</v>
      </c>
      <c r="E114" s="17" t="s">
        <v>42</v>
      </c>
      <c r="F114" s="17" t="s">
        <v>42</v>
      </c>
      <c r="G114" s="40" t="s">
        <v>44</v>
      </c>
    </row>
    <row r="115" spans="1:7" x14ac:dyDescent="0.3">
      <c r="A115" s="17" t="s">
        <v>204</v>
      </c>
      <c r="B115" s="17" t="s">
        <v>199</v>
      </c>
      <c r="C115" t="s">
        <v>413</v>
      </c>
      <c r="D115" s="56" t="s">
        <v>414</v>
      </c>
      <c r="E115" s="17" t="s">
        <v>197</v>
      </c>
      <c r="F115" s="17" t="s">
        <v>203</v>
      </c>
      <c r="G115" s="40">
        <v>0.83</v>
      </c>
    </row>
    <row r="116" spans="1:7" x14ac:dyDescent="0.3">
      <c r="A116" s="17" t="s">
        <v>204</v>
      </c>
      <c r="B116" s="17" t="s">
        <v>199</v>
      </c>
      <c r="C116" t="s">
        <v>415</v>
      </c>
      <c r="D116" s="56" t="s">
        <v>416</v>
      </c>
      <c r="E116" s="17" t="s">
        <v>197</v>
      </c>
      <c r="F116" s="17" t="s">
        <v>203</v>
      </c>
      <c r="G116" s="40">
        <v>0.17</v>
      </c>
    </row>
    <row r="117" spans="1:7" x14ac:dyDescent="0.3">
      <c r="A117" s="17" t="s">
        <v>204</v>
      </c>
      <c r="B117" s="17" t="s">
        <v>199</v>
      </c>
      <c r="C117" t="s">
        <v>417</v>
      </c>
      <c r="D117" s="56" t="s">
        <v>418</v>
      </c>
      <c r="E117" s="17" t="s">
        <v>197</v>
      </c>
      <c r="F117" s="17" t="s">
        <v>203</v>
      </c>
      <c r="G117" s="40">
        <v>0</v>
      </c>
    </row>
    <row r="118" spans="1:7" x14ac:dyDescent="0.3">
      <c r="A118" s="17" t="s">
        <v>42</v>
      </c>
      <c r="B118" s="17" t="s">
        <v>42</v>
      </c>
      <c r="C118" t="s">
        <v>42</v>
      </c>
      <c r="D118" s="56" t="s">
        <v>42</v>
      </c>
      <c r="E118" s="17" t="s">
        <v>42</v>
      </c>
      <c r="F118" s="17" t="s">
        <v>42</v>
      </c>
      <c r="G118" s="40" t="s">
        <v>44</v>
      </c>
    </row>
    <row r="119" spans="1:7" x14ac:dyDescent="0.3">
      <c r="A119" s="17" t="s">
        <v>205</v>
      </c>
      <c r="B119" s="17" t="s">
        <v>206</v>
      </c>
      <c r="C119" t="s">
        <v>207</v>
      </c>
      <c r="D119" s="56" t="s">
        <v>419</v>
      </c>
      <c r="E119" s="17" t="s">
        <v>42</v>
      </c>
      <c r="F119" s="17" t="s">
        <v>208</v>
      </c>
      <c r="G119" s="40">
        <v>0.13</v>
      </c>
    </row>
    <row r="120" spans="1:7" x14ac:dyDescent="0.3">
      <c r="A120" s="17" t="s">
        <v>205</v>
      </c>
      <c r="B120" s="17" t="s">
        <v>206</v>
      </c>
      <c r="C120" t="s">
        <v>420</v>
      </c>
      <c r="D120" s="56" t="s">
        <v>421</v>
      </c>
      <c r="E120" s="17" t="s">
        <v>97</v>
      </c>
      <c r="F120" s="17" t="s">
        <v>209</v>
      </c>
      <c r="G120" s="40">
        <v>0.11</v>
      </c>
    </row>
    <row r="121" spans="1:7" x14ac:dyDescent="0.3">
      <c r="A121" s="17" t="s">
        <v>205</v>
      </c>
      <c r="B121" s="17" t="s">
        <v>206</v>
      </c>
      <c r="C121" t="s">
        <v>210</v>
      </c>
      <c r="D121" s="56" t="s">
        <v>422</v>
      </c>
      <c r="E121" s="17" t="s">
        <v>42</v>
      </c>
      <c r="F121" s="17" t="s">
        <v>208</v>
      </c>
      <c r="G121" s="40">
        <v>0.7</v>
      </c>
    </row>
    <row r="122" spans="1:7" x14ac:dyDescent="0.3">
      <c r="A122" s="17" t="s">
        <v>205</v>
      </c>
      <c r="B122" s="17" t="s">
        <v>206</v>
      </c>
      <c r="C122" t="s">
        <v>211</v>
      </c>
      <c r="D122" s="56" t="s">
        <v>423</v>
      </c>
      <c r="E122" s="17" t="s">
        <v>42</v>
      </c>
      <c r="F122" s="17" t="s">
        <v>208</v>
      </c>
      <c r="G122" s="40">
        <v>0.06</v>
      </c>
    </row>
    <row r="123" spans="1:7" x14ac:dyDescent="0.3">
      <c r="A123" s="17" t="s">
        <v>42</v>
      </c>
      <c r="B123" s="17" t="s">
        <v>42</v>
      </c>
      <c r="C123" t="s">
        <v>42</v>
      </c>
      <c r="D123" s="56" t="s">
        <v>42</v>
      </c>
      <c r="E123" s="17" t="s">
        <v>42</v>
      </c>
      <c r="F123" s="17" t="s">
        <v>42</v>
      </c>
      <c r="G123" s="40" t="s">
        <v>44</v>
      </c>
    </row>
    <row r="124" spans="1:7" x14ac:dyDescent="0.3">
      <c r="A124" s="17" t="s">
        <v>212</v>
      </c>
      <c r="B124" s="17" t="s">
        <v>206</v>
      </c>
      <c r="C124" t="s">
        <v>213</v>
      </c>
      <c r="D124" s="56" t="s">
        <v>424</v>
      </c>
      <c r="E124" s="17" t="s">
        <v>42</v>
      </c>
      <c r="F124" s="17" t="s">
        <v>208</v>
      </c>
      <c r="G124" s="40">
        <v>0.04</v>
      </c>
    </row>
    <row r="125" spans="1:7" x14ac:dyDescent="0.3">
      <c r="A125" s="17" t="s">
        <v>212</v>
      </c>
      <c r="B125" s="17" t="s">
        <v>206</v>
      </c>
      <c r="C125" t="s">
        <v>214</v>
      </c>
      <c r="D125" s="56" t="s">
        <v>425</v>
      </c>
      <c r="E125" s="17" t="s">
        <v>42</v>
      </c>
      <c r="F125" s="17" t="s">
        <v>208</v>
      </c>
      <c r="G125" s="40">
        <v>0.11</v>
      </c>
    </row>
    <row r="126" spans="1:7" x14ac:dyDescent="0.3">
      <c r="A126" s="17" t="s">
        <v>212</v>
      </c>
      <c r="B126" s="17" t="s">
        <v>206</v>
      </c>
      <c r="C126" t="s">
        <v>215</v>
      </c>
      <c r="D126" s="56" t="s">
        <v>426</v>
      </c>
      <c r="E126" s="17" t="s">
        <v>97</v>
      </c>
      <c r="F126" s="17" t="s">
        <v>209</v>
      </c>
      <c r="G126" s="40">
        <v>0.62</v>
      </c>
    </row>
    <row r="127" spans="1:7" x14ac:dyDescent="0.3">
      <c r="A127" s="17" t="s">
        <v>212</v>
      </c>
      <c r="B127" s="17" t="s">
        <v>206</v>
      </c>
      <c r="C127" t="s">
        <v>216</v>
      </c>
      <c r="D127" s="56" t="s">
        <v>427</v>
      </c>
      <c r="E127" s="17" t="s">
        <v>97</v>
      </c>
      <c r="F127" s="17" t="s">
        <v>209</v>
      </c>
      <c r="G127" s="40">
        <v>0.18</v>
      </c>
    </row>
    <row r="128" spans="1:7" x14ac:dyDescent="0.3">
      <c r="A128" s="17" t="s">
        <v>212</v>
      </c>
      <c r="B128" s="17" t="s">
        <v>206</v>
      </c>
      <c r="C128" t="s">
        <v>217</v>
      </c>
      <c r="D128" s="56" t="s">
        <v>428</v>
      </c>
      <c r="E128" s="17" t="s">
        <v>42</v>
      </c>
      <c r="F128" s="17" t="s">
        <v>208</v>
      </c>
      <c r="G128" s="40">
        <v>0.04</v>
      </c>
    </row>
    <row r="129" spans="1:7" x14ac:dyDescent="0.3">
      <c r="A129" s="17" t="s">
        <v>212</v>
      </c>
      <c r="B129" s="17" t="s">
        <v>206</v>
      </c>
      <c r="C129" t="s">
        <v>464</v>
      </c>
      <c r="D129" s="56" t="s">
        <v>430</v>
      </c>
      <c r="E129" s="17" t="s">
        <v>42</v>
      </c>
      <c r="F129" s="17" t="s">
        <v>208</v>
      </c>
      <c r="G129" s="40">
        <v>0.02</v>
      </c>
    </row>
    <row r="130" spans="1:7" x14ac:dyDescent="0.3">
      <c r="A130" s="17" t="s">
        <v>42</v>
      </c>
      <c r="B130" s="17" t="s">
        <v>42</v>
      </c>
      <c r="C130" t="s">
        <v>42</v>
      </c>
      <c r="D130" s="56" t="s">
        <v>42</v>
      </c>
      <c r="E130" s="17" t="s">
        <v>42</v>
      </c>
      <c r="F130" s="17" t="s">
        <v>42</v>
      </c>
      <c r="G130" s="40" t="s">
        <v>44</v>
      </c>
    </row>
    <row r="131" spans="1:7" x14ac:dyDescent="0.3">
      <c r="A131" s="17" t="s">
        <v>220</v>
      </c>
      <c r="B131" s="17" t="s">
        <v>83</v>
      </c>
      <c r="C131" t="s">
        <v>432</v>
      </c>
      <c r="D131" s="56" t="s">
        <v>433</v>
      </c>
      <c r="E131" s="17" t="s">
        <v>84</v>
      </c>
      <c r="F131" s="17" t="s">
        <v>62</v>
      </c>
      <c r="G131" s="40">
        <v>0.49</v>
      </c>
    </row>
    <row r="132" spans="1:7" x14ac:dyDescent="0.3">
      <c r="A132" s="17" t="s">
        <v>220</v>
      </c>
      <c r="B132" s="17" t="s">
        <v>83</v>
      </c>
      <c r="C132" t="s">
        <v>221</v>
      </c>
      <c r="D132" s="56" t="s">
        <v>434</v>
      </c>
      <c r="E132" s="17" t="s">
        <v>42</v>
      </c>
      <c r="F132" s="17" t="s">
        <v>222</v>
      </c>
      <c r="G132" s="40">
        <v>0.34</v>
      </c>
    </row>
    <row r="133" spans="1:7" x14ac:dyDescent="0.3">
      <c r="A133" s="17" t="s">
        <v>220</v>
      </c>
      <c r="B133" s="17" t="s">
        <v>83</v>
      </c>
      <c r="C133" t="s">
        <v>223</v>
      </c>
      <c r="D133" s="56" t="s">
        <v>435</v>
      </c>
      <c r="E133" s="17" t="s">
        <v>42</v>
      </c>
      <c r="F133" s="17" t="s">
        <v>222</v>
      </c>
      <c r="G133" s="40">
        <v>0.14000000000000001</v>
      </c>
    </row>
    <row r="134" spans="1:7" x14ac:dyDescent="0.3">
      <c r="A134" s="17" t="s">
        <v>220</v>
      </c>
      <c r="B134" s="17" t="s">
        <v>83</v>
      </c>
      <c r="C134" t="s">
        <v>465</v>
      </c>
      <c r="D134" s="56" t="s">
        <v>466</v>
      </c>
      <c r="E134" s="17" t="s">
        <v>42</v>
      </c>
      <c r="F134" s="17" t="s">
        <v>222</v>
      </c>
      <c r="G134" s="40">
        <v>0.01</v>
      </c>
    </row>
    <row r="135" spans="1:7" x14ac:dyDescent="0.3">
      <c r="A135" s="17" t="s">
        <v>220</v>
      </c>
      <c r="B135" s="17" t="s">
        <v>83</v>
      </c>
      <c r="C135" t="s">
        <v>224</v>
      </c>
      <c r="D135" s="56" t="s">
        <v>436</v>
      </c>
      <c r="E135" s="17" t="s">
        <v>42</v>
      </c>
      <c r="F135" s="17" t="s">
        <v>222</v>
      </c>
      <c r="G135" s="40">
        <v>0.02</v>
      </c>
    </row>
    <row r="136" spans="1:7" x14ac:dyDescent="0.3">
      <c r="A136" s="17" t="s">
        <v>42</v>
      </c>
      <c r="B136" s="17" t="s">
        <v>42</v>
      </c>
      <c r="C136" t="s">
        <v>42</v>
      </c>
      <c r="D136" s="56" t="s">
        <v>42</v>
      </c>
      <c r="E136" s="17" t="s">
        <v>42</v>
      </c>
      <c r="F136" s="17" t="s">
        <v>42</v>
      </c>
      <c r="G136" s="40" t="s">
        <v>44</v>
      </c>
    </row>
    <row r="137" spans="1:7" x14ac:dyDescent="0.3">
      <c r="A137" s="17" t="s">
        <v>225</v>
      </c>
      <c r="B137" s="17" t="s">
        <v>100</v>
      </c>
      <c r="C137" t="s">
        <v>437</v>
      </c>
      <c r="D137" s="56" t="s">
        <v>438</v>
      </c>
      <c r="E137" s="17" t="s">
        <v>55</v>
      </c>
      <c r="F137" s="17" t="s">
        <v>56</v>
      </c>
      <c r="G137" s="40">
        <v>1</v>
      </c>
    </row>
    <row r="138" spans="1:7" x14ac:dyDescent="0.3">
      <c r="A138" s="17" t="s">
        <v>42</v>
      </c>
      <c r="B138" s="17" t="s">
        <v>42</v>
      </c>
      <c r="C138" t="s">
        <v>42</v>
      </c>
      <c r="D138" s="56" t="s">
        <v>42</v>
      </c>
      <c r="E138" s="17" t="s">
        <v>42</v>
      </c>
      <c r="F138" s="17" t="s">
        <v>42</v>
      </c>
      <c r="G138" s="40" t="s">
        <v>44</v>
      </c>
    </row>
    <row r="139" spans="1:7" x14ac:dyDescent="0.3">
      <c r="A139" s="17" t="s">
        <v>226</v>
      </c>
      <c r="B139" s="17" t="s">
        <v>100</v>
      </c>
      <c r="C139" t="s">
        <v>227</v>
      </c>
      <c r="D139" s="56" t="s">
        <v>439</v>
      </c>
      <c r="E139" s="17" t="s">
        <v>56</v>
      </c>
      <c r="F139" s="17" t="s">
        <v>80</v>
      </c>
      <c r="G139" s="40">
        <v>0.79</v>
      </c>
    </row>
    <row r="140" spans="1:7" x14ac:dyDescent="0.3">
      <c r="A140" s="17" t="s">
        <v>226</v>
      </c>
      <c r="B140" s="17" t="s">
        <v>100</v>
      </c>
      <c r="C140" t="s">
        <v>228</v>
      </c>
      <c r="D140" s="56" t="s">
        <v>440</v>
      </c>
      <c r="E140" s="17" t="s">
        <v>42</v>
      </c>
      <c r="F140" s="17" t="s">
        <v>229</v>
      </c>
      <c r="G140" s="40">
        <v>0.21</v>
      </c>
    </row>
    <row r="141" spans="1:7" x14ac:dyDescent="0.3">
      <c r="A141" s="17" t="s">
        <v>42</v>
      </c>
      <c r="B141" s="17" t="s">
        <v>42</v>
      </c>
      <c r="C141" t="s">
        <v>42</v>
      </c>
      <c r="D141" s="56" t="s">
        <v>42</v>
      </c>
      <c r="E141" s="17" t="s">
        <v>42</v>
      </c>
      <c r="F141" s="17" t="s">
        <v>42</v>
      </c>
      <c r="G141" s="40" t="s">
        <v>44</v>
      </c>
    </row>
    <row r="142" spans="1:7" x14ac:dyDescent="0.3">
      <c r="A142" s="17" t="s">
        <v>230</v>
      </c>
      <c r="B142" s="17" t="s">
        <v>88</v>
      </c>
      <c r="C142" t="s">
        <v>441</v>
      </c>
      <c r="D142" s="56" t="s">
        <v>442</v>
      </c>
      <c r="E142" s="17" t="s">
        <v>89</v>
      </c>
      <c r="F142" s="17" t="s">
        <v>90</v>
      </c>
      <c r="G142" s="40">
        <v>1</v>
      </c>
    </row>
    <row r="143" spans="1:7" x14ac:dyDescent="0.3">
      <c r="A143" s="17" t="s">
        <v>42</v>
      </c>
      <c r="B143" s="17" t="s">
        <v>42</v>
      </c>
      <c r="C143" t="s">
        <v>42</v>
      </c>
      <c r="D143" s="56" t="s">
        <v>42</v>
      </c>
      <c r="E143" s="17" t="s">
        <v>42</v>
      </c>
      <c r="F143" s="17" t="s">
        <v>42</v>
      </c>
      <c r="G143" s="40" t="s">
        <v>44</v>
      </c>
    </row>
    <row r="144" spans="1:7" x14ac:dyDescent="0.3">
      <c r="A144" s="17" t="s">
        <v>231</v>
      </c>
      <c r="B144" s="17" t="s">
        <v>100</v>
      </c>
      <c r="C144" t="s">
        <v>232</v>
      </c>
      <c r="D144" s="56" t="s">
        <v>443</v>
      </c>
      <c r="E144" s="17" t="s">
        <v>55</v>
      </c>
      <c r="F144" s="17" t="s">
        <v>56</v>
      </c>
      <c r="G144" s="40">
        <v>1</v>
      </c>
    </row>
    <row r="145" spans="1:7" x14ac:dyDescent="0.3">
      <c r="A145" s="17" t="s">
        <v>42</v>
      </c>
      <c r="B145" s="17" t="s">
        <v>42</v>
      </c>
      <c r="C145" t="s">
        <v>42</v>
      </c>
      <c r="D145" s="56" t="s">
        <v>42</v>
      </c>
      <c r="E145" s="17" t="s">
        <v>42</v>
      </c>
      <c r="F145" s="17" t="s">
        <v>42</v>
      </c>
      <c r="G145" s="40" t="s">
        <v>44</v>
      </c>
    </row>
    <row r="146" spans="1:7" x14ac:dyDescent="0.3">
      <c r="A146" s="17" t="s">
        <v>233</v>
      </c>
      <c r="B146" s="17" t="s">
        <v>234</v>
      </c>
      <c r="C146" t="s">
        <v>444</v>
      </c>
      <c r="D146" s="56" t="s">
        <v>445</v>
      </c>
      <c r="E146" s="17" t="s">
        <v>197</v>
      </c>
      <c r="F146" s="17" t="s">
        <v>145</v>
      </c>
      <c r="G146" s="40">
        <v>0.31</v>
      </c>
    </row>
    <row r="147" spans="1:7" x14ac:dyDescent="0.3">
      <c r="A147" s="17" t="s">
        <v>233</v>
      </c>
      <c r="B147" s="17" t="s">
        <v>234</v>
      </c>
      <c r="C147" t="s">
        <v>235</v>
      </c>
      <c r="D147" s="56" t="s">
        <v>446</v>
      </c>
      <c r="E147" s="17" t="s">
        <v>42</v>
      </c>
      <c r="F147" s="17" t="s">
        <v>236</v>
      </c>
      <c r="G147" s="40">
        <v>0.5</v>
      </c>
    </row>
    <row r="148" spans="1:7" x14ac:dyDescent="0.3">
      <c r="A148" s="17" t="s">
        <v>233</v>
      </c>
      <c r="B148" s="17" t="s">
        <v>234</v>
      </c>
      <c r="C148" t="s">
        <v>237</v>
      </c>
      <c r="D148" s="56" t="s">
        <v>447</v>
      </c>
      <c r="E148" s="17" t="s">
        <v>42</v>
      </c>
      <c r="F148" s="17" t="s">
        <v>236</v>
      </c>
      <c r="G148" s="40">
        <v>0.19</v>
      </c>
    </row>
    <row r="149" spans="1:7" x14ac:dyDescent="0.3">
      <c r="A149" s="17" t="s">
        <v>42</v>
      </c>
      <c r="B149" s="17" t="s">
        <v>42</v>
      </c>
      <c r="C149" t="s">
        <v>42</v>
      </c>
      <c r="D149" s="56" t="s">
        <v>42</v>
      </c>
      <c r="E149" s="17" t="s">
        <v>42</v>
      </c>
      <c r="F149" s="17" t="s">
        <v>42</v>
      </c>
      <c r="G149" s="40" t="s">
        <v>44</v>
      </c>
    </row>
    <row r="150" spans="1:7" x14ac:dyDescent="0.3">
      <c r="A150" s="17"/>
      <c r="B150" s="17"/>
      <c r="D150" s="56"/>
      <c r="E150" s="17"/>
      <c r="F150" s="17"/>
      <c r="G150" s="40"/>
    </row>
    <row r="151" spans="1:7" x14ac:dyDescent="0.3">
      <c r="A151" s="17"/>
      <c r="B151" s="17"/>
      <c r="D151" s="56"/>
      <c r="E151" s="17"/>
      <c r="F151" s="17"/>
      <c r="G151" s="40"/>
    </row>
    <row r="152" spans="1:7" x14ac:dyDescent="0.3">
      <c r="A152" s="17"/>
      <c r="B152" s="17"/>
      <c r="D152" s="56"/>
      <c r="E152" s="17"/>
      <c r="F152" s="17"/>
      <c r="G152" s="40"/>
    </row>
    <row r="153" spans="1:7" x14ac:dyDescent="0.3">
      <c r="A153" s="17"/>
      <c r="B153" s="17"/>
      <c r="D153" s="56"/>
      <c r="E153" s="17"/>
      <c r="F153" s="17"/>
      <c r="G153" s="40"/>
    </row>
    <row r="154" spans="1:7" x14ac:dyDescent="0.3">
      <c r="A154" s="17"/>
      <c r="B154" s="17"/>
      <c r="D154" s="56"/>
      <c r="E154" s="17"/>
      <c r="F154" s="17"/>
      <c r="G154" s="40"/>
    </row>
    <row r="155" spans="1:7" x14ac:dyDescent="0.3">
      <c r="A155" s="17"/>
      <c r="B155" s="17"/>
      <c r="D155" s="56"/>
      <c r="E155" s="17"/>
      <c r="F155" s="17"/>
      <c r="G155" s="40"/>
    </row>
    <row r="156" spans="1:7" x14ac:dyDescent="0.3">
      <c r="A156" s="17"/>
      <c r="B156" s="17"/>
      <c r="D156" s="56"/>
      <c r="E156" s="17"/>
      <c r="F156" s="17"/>
      <c r="G156" s="40"/>
    </row>
    <row r="157" spans="1:7" x14ac:dyDescent="0.3">
      <c r="A157" s="17"/>
      <c r="B157" s="17"/>
      <c r="D157" s="56"/>
      <c r="E157" s="17"/>
      <c r="F157" s="17"/>
      <c r="G157" s="40"/>
    </row>
    <row r="158" spans="1:7" x14ac:dyDescent="0.3">
      <c r="A158" s="17"/>
      <c r="B158" s="17"/>
      <c r="D158" s="56"/>
      <c r="E158" s="17"/>
      <c r="F158" s="17"/>
      <c r="G158" s="40"/>
    </row>
    <row r="159" spans="1:7" x14ac:dyDescent="0.3">
      <c r="A159" s="17"/>
      <c r="B159" s="17"/>
      <c r="D159" s="56"/>
      <c r="E159" s="17"/>
      <c r="F159" s="17"/>
      <c r="G159" s="40"/>
    </row>
    <row r="160" spans="1:7" x14ac:dyDescent="0.3">
      <c r="A160" s="17"/>
      <c r="B160" s="17"/>
      <c r="D160" s="56"/>
      <c r="E160" s="17"/>
      <c r="F160" s="17"/>
      <c r="G160" s="40"/>
    </row>
    <row r="161" spans="1:7" x14ac:dyDescent="0.3">
      <c r="A161" s="17"/>
      <c r="B161" s="17"/>
      <c r="D161" s="56"/>
      <c r="E161" s="17"/>
      <c r="F161" s="17"/>
      <c r="G161" s="40"/>
    </row>
    <row r="162" spans="1:7" x14ac:dyDescent="0.3">
      <c r="A162" s="17"/>
      <c r="B162" s="17"/>
      <c r="D162" s="56"/>
      <c r="E162" s="17"/>
      <c r="F162" s="17"/>
      <c r="G162" s="17"/>
    </row>
    <row r="163" spans="1:7" x14ac:dyDescent="0.3">
      <c r="A163" s="17"/>
      <c r="B163" s="17"/>
      <c r="D163" s="56"/>
      <c r="E163" s="17"/>
      <c r="F163" s="17"/>
      <c r="G163" s="40"/>
    </row>
    <row r="164" spans="1:7" x14ac:dyDescent="0.3">
      <c r="A164" s="17"/>
      <c r="B164" s="17"/>
      <c r="D164" s="56"/>
      <c r="E164" s="17"/>
      <c r="F164" s="17"/>
      <c r="G164" s="40"/>
    </row>
    <row r="165" spans="1:7" x14ac:dyDescent="0.3">
      <c r="A165" s="17"/>
      <c r="B165" s="17"/>
      <c r="D165" s="56"/>
      <c r="E165" s="17"/>
      <c r="F165" s="17"/>
      <c r="G165" s="40"/>
    </row>
    <row r="166" spans="1:7" x14ac:dyDescent="0.3">
      <c r="A166" s="17"/>
      <c r="B166" s="17"/>
      <c r="D166" s="56"/>
      <c r="E166" s="17"/>
      <c r="F166" s="17"/>
      <c r="G166" s="40"/>
    </row>
    <row r="167" spans="1:7" x14ac:dyDescent="0.3">
      <c r="A167" s="17"/>
      <c r="B167" s="17"/>
      <c r="D167" s="56"/>
      <c r="E167" s="17"/>
      <c r="F167" s="17"/>
      <c r="G167" s="40"/>
    </row>
    <row r="168" spans="1:7" x14ac:dyDescent="0.3">
      <c r="A168" s="17"/>
      <c r="B168" s="17"/>
      <c r="D168" s="56"/>
      <c r="E168" s="17"/>
      <c r="F168" s="17"/>
      <c r="G168" s="40"/>
    </row>
    <row r="169" spans="1:7" x14ac:dyDescent="0.3">
      <c r="A169" s="17"/>
      <c r="B169" s="17"/>
      <c r="D169" s="56"/>
      <c r="E169" s="17"/>
      <c r="F169" s="17"/>
      <c r="G169" s="40"/>
    </row>
    <row r="170" spans="1:7" x14ac:dyDescent="0.3">
      <c r="A170" s="17"/>
      <c r="B170" s="17"/>
      <c r="D170" s="56"/>
      <c r="E170" s="17"/>
      <c r="F170" s="17"/>
      <c r="G170" s="40"/>
    </row>
    <row r="171" spans="1:7" x14ac:dyDescent="0.3">
      <c r="A171" s="17"/>
      <c r="B171" s="17"/>
      <c r="D171" s="56"/>
      <c r="E171" s="17"/>
      <c r="F171" s="17"/>
      <c r="G171" s="40"/>
    </row>
    <row r="172" spans="1:7" x14ac:dyDescent="0.3">
      <c r="A172" s="17"/>
      <c r="B172" s="17"/>
      <c r="D172" s="56"/>
      <c r="E172" s="17"/>
      <c r="F172" s="17"/>
      <c r="G172" s="40"/>
    </row>
    <row r="173" spans="1:7" x14ac:dyDescent="0.3">
      <c r="A173" s="17"/>
      <c r="B173" s="17"/>
      <c r="D173" s="56"/>
      <c r="E173" s="17"/>
      <c r="F173" s="17"/>
      <c r="G173" s="40"/>
    </row>
    <row r="174" spans="1:7" x14ac:dyDescent="0.3">
      <c r="A174" s="17"/>
      <c r="B174" s="17"/>
      <c r="D174" s="56"/>
      <c r="E174" s="17"/>
      <c r="F174" s="17"/>
      <c r="G174" s="40"/>
    </row>
    <row r="175" spans="1:7" x14ac:dyDescent="0.3">
      <c r="A175" s="17"/>
      <c r="B175" s="17"/>
      <c r="D175" s="56"/>
      <c r="E175" s="17"/>
      <c r="F175" s="17"/>
      <c r="G175" s="40"/>
    </row>
    <row r="176" spans="1:7" x14ac:dyDescent="0.3">
      <c r="A176" s="17"/>
      <c r="B176" s="17"/>
      <c r="D176" s="56"/>
      <c r="E176" s="17"/>
      <c r="F176" s="17"/>
      <c r="G176" s="40"/>
    </row>
    <row r="177" spans="1:7" x14ac:dyDescent="0.3">
      <c r="A177" s="17"/>
      <c r="B177" s="17"/>
      <c r="D177" s="56"/>
      <c r="E177" s="17"/>
      <c r="F177" s="17"/>
      <c r="G177" s="40"/>
    </row>
    <row r="178" spans="1:7" x14ac:dyDescent="0.3">
      <c r="A178" s="17"/>
      <c r="B178" s="17"/>
      <c r="D178" s="56"/>
      <c r="E178" s="17"/>
      <c r="F178" s="17"/>
      <c r="G178" s="40"/>
    </row>
    <row r="179" spans="1:7" x14ac:dyDescent="0.3">
      <c r="A179" s="17"/>
      <c r="B179" s="17"/>
      <c r="D179" s="56"/>
      <c r="E179" s="17"/>
      <c r="F179" s="17"/>
      <c r="G179" s="40"/>
    </row>
    <row r="180" spans="1:7" x14ac:dyDescent="0.3">
      <c r="A180" s="17"/>
      <c r="B180" s="17"/>
      <c r="D180" s="56"/>
      <c r="E180" s="17"/>
      <c r="F180" s="17"/>
      <c r="G180" s="40"/>
    </row>
    <row r="181" spans="1:7" x14ac:dyDescent="0.3">
      <c r="A181" s="17"/>
      <c r="B181" s="17"/>
      <c r="D181" s="17"/>
      <c r="E181" s="17"/>
      <c r="F181" s="17"/>
      <c r="G181" s="40"/>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autoFilter ref="A9:G149" xr:uid="{00000000-0009-0000-0000-000007000000}"/>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19"/>
  <sheetViews>
    <sheetView zoomScaleNormal="100" workbookViewId="0">
      <selection activeCell="A107" sqref="A107"/>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6640625" style="19" customWidth="1"/>
    <col min="13" max="13" width="9.88671875" customWidth="1"/>
    <col min="14" max="14" width="12.33203125" customWidth="1"/>
  </cols>
  <sheetData>
    <row r="1" spans="1:14" ht="21" x14ac:dyDescent="0.4">
      <c r="A1" s="77" t="s">
        <v>671</v>
      </c>
      <c r="B1" s="57"/>
      <c r="C1" s="57"/>
    </row>
    <row r="2" spans="1:14" ht="18" x14ac:dyDescent="0.35">
      <c r="A2" s="18" t="s">
        <v>620</v>
      </c>
      <c r="B2" s="18"/>
      <c r="C2" s="79"/>
      <c r="D2" s="79"/>
      <c r="E2" s="79"/>
      <c r="K2"/>
      <c r="L2"/>
    </row>
    <row r="4" spans="1:14" ht="16.2" x14ac:dyDescent="0.3">
      <c r="A4" s="11" t="s">
        <v>19</v>
      </c>
      <c r="B4" s="10"/>
      <c r="C4"/>
      <c r="D4"/>
      <c r="E4"/>
      <c r="F4"/>
      <c r="G4"/>
      <c r="H4"/>
      <c r="K4"/>
      <c r="L4"/>
    </row>
    <row r="5" spans="1:14" x14ac:dyDescent="0.3">
      <c r="A5" s="172" t="s">
        <v>279</v>
      </c>
      <c r="B5" s="172"/>
      <c r="C5" s="172"/>
      <c r="D5" s="172"/>
      <c r="E5" s="172"/>
      <c r="F5" s="172"/>
      <c r="G5" s="172"/>
      <c r="H5" s="172"/>
      <c r="I5" s="172"/>
      <c r="J5" s="172"/>
      <c r="K5" s="172"/>
      <c r="L5"/>
    </row>
    <row r="6" spans="1:14" x14ac:dyDescent="0.3">
      <c r="A6" s="172" t="s">
        <v>593</v>
      </c>
      <c r="B6" s="172"/>
      <c r="C6" s="172"/>
      <c r="D6" s="172"/>
      <c r="E6" s="172"/>
      <c r="F6" s="172"/>
      <c r="G6" s="172"/>
      <c r="H6" s="172"/>
      <c r="I6" s="172"/>
      <c r="J6" s="172"/>
      <c r="K6" s="172"/>
      <c r="L6" s="73"/>
      <c r="M6" s="73"/>
      <c r="N6" s="73"/>
    </row>
    <row r="7" spans="1:14" x14ac:dyDescent="0.3">
      <c r="A7" s="172" t="s">
        <v>268</v>
      </c>
      <c r="B7" s="172"/>
      <c r="C7" s="172"/>
      <c r="D7" s="172"/>
      <c r="E7" s="172"/>
      <c r="F7" s="172"/>
      <c r="G7" s="172"/>
      <c r="H7" s="172"/>
      <c r="I7" s="172"/>
      <c r="J7" s="172"/>
      <c r="K7" s="172"/>
      <c r="L7" s="121"/>
      <c r="M7" s="121"/>
      <c r="N7" s="121"/>
    </row>
    <row r="8" spans="1:14" x14ac:dyDescent="0.3">
      <c r="A8" s="155" t="s">
        <v>661</v>
      </c>
      <c r="B8" s="155"/>
      <c r="C8" s="155"/>
      <c r="D8" s="155"/>
      <c r="E8" s="155"/>
      <c r="F8" s="155"/>
      <c r="G8" s="155"/>
      <c r="H8" s="155"/>
      <c r="I8" s="155"/>
      <c r="J8" s="155"/>
      <c r="K8" s="155"/>
      <c r="L8"/>
    </row>
    <row r="9" spans="1:14" x14ac:dyDescent="0.3">
      <c r="A9" s="155"/>
      <c r="B9" s="155"/>
      <c r="C9" s="155"/>
      <c r="D9" s="155"/>
      <c r="E9" s="155"/>
      <c r="F9" s="155"/>
      <c r="G9" s="155"/>
      <c r="H9" s="155"/>
      <c r="I9" s="155"/>
      <c r="J9" s="155"/>
      <c r="K9" s="155"/>
      <c r="L9"/>
    </row>
    <row r="10" spans="1:14" ht="14.4" customHeight="1" x14ac:dyDescent="0.3"/>
    <row r="11" spans="1:14" ht="14.4" customHeight="1" x14ac:dyDescent="0.3">
      <c r="A11" s="242" t="s">
        <v>26</v>
      </c>
      <c r="B11" s="242"/>
      <c r="C11" s="242"/>
      <c r="D11" s="242"/>
      <c r="E11" s="242"/>
      <c r="F11" s="242"/>
      <c r="G11" s="242"/>
      <c r="H11" s="242"/>
      <c r="I11" s="242"/>
      <c r="J11" s="43"/>
      <c r="K11" s="43"/>
      <c r="L11" s="43"/>
      <c r="M11" s="43"/>
      <c r="N11" s="43"/>
    </row>
    <row r="12" spans="1:14" x14ac:dyDescent="0.3">
      <c r="A12" s="180" t="s">
        <v>27</v>
      </c>
      <c r="B12" s="180"/>
      <c r="C12" s="180"/>
      <c r="D12" s="180"/>
      <c r="E12" s="180"/>
      <c r="F12" s="180"/>
      <c r="G12" s="180"/>
      <c r="H12" s="43"/>
      <c r="I12" s="43"/>
      <c r="J12" s="43"/>
      <c r="K12" s="43"/>
      <c r="L12" s="43"/>
      <c r="M12" s="43"/>
      <c r="N12" s="43"/>
    </row>
    <row r="14" spans="1:14" ht="15.6" x14ac:dyDescent="0.3">
      <c r="A14" s="181" t="s">
        <v>690</v>
      </c>
      <c r="B14" s="181"/>
      <c r="C14" s="181"/>
      <c r="D14" s="181"/>
      <c r="E14" s="181"/>
      <c r="F14" s="181"/>
      <c r="G14" s="181"/>
      <c r="H14" s="181"/>
    </row>
    <row r="15" spans="1:14" ht="15" thickBot="1" x14ac:dyDescent="0.35"/>
    <row r="16" spans="1:14" ht="19.2" customHeight="1" thickBot="1" x14ac:dyDescent="0.35">
      <c r="A16" s="182" t="s">
        <v>7</v>
      </c>
      <c r="B16" s="184" t="s">
        <v>621</v>
      </c>
      <c r="C16" s="185"/>
      <c r="D16" s="185"/>
      <c r="E16" s="185"/>
      <c r="F16" s="185"/>
      <c r="G16" s="185"/>
      <c r="H16" s="185"/>
      <c r="I16" s="185"/>
      <c r="J16" s="185"/>
      <c r="K16" s="185"/>
      <c r="L16" s="186"/>
    </row>
    <row r="17" spans="1:12" ht="18.600000000000001" customHeight="1" thickBot="1" x14ac:dyDescent="0.35">
      <c r="A17" s="183"/>
      <c r="B17" s="187" t="s">
        <v>10</v>
      </c>
      <c r="C17" s="188"/>
      <c r="D17" s="188"/>
      <c r="E17" s="189"/>
      <c r="F17" s="187" t="s">
        <v>9</v>
      </c>
      <c r="G17" s="188"/>
      <c r="H17" s="188"/>
      <c r="I17" s="190" t="s">
        <v>22</v>
      </c>
      <c r="J17" s="191"/>
      <c r="K17" s="191"/>
      <c r="L17" s="192"/>
    </row>
    <row r="18" spans="1:12" ht="18.600000000000001" customHeight="1" x14ac:dyDescent="0.3">
      <c r="A18" s="9" t="s">
        <v>3</v>
      </c>
      <c r="B18" s="196">
        <v>12.375288511999999</v>
      </c>
      <c r="C18" s="197"/>
      <c r="D18" s="197"/>
      <c r="E18" s="198"/>
      <c r="F18" s="196">
        <v>38.430682748999999</v>
      </c>
      <c r="G18" s="197"/>
      <c r="H18" s="198"/>
      <c r="I18" s="196">
        <v>19.327848408000001</v>
      </c>
      <c r="J18" s="197"/>
      <c r="K18" s="197"/>
      <c r="L18" s="198"/>
    </row>
    <row r="19" spans="1:12" ht="17.399999999999999" x14ac:dyDescent="0.3">
      <c r="A19" s="6" t="s">
        <v>12</v>
      </c>
      <c r="B19" s="199">
        <v>13.31704</v>
      </c>
      <c r="C19" s="200"/>
      <c r="D19" s="200"/>
      <c r="E19" s="201"/>
      <c r="F19" s="199">
        <v>42.140999999999998</v>
      </c>
      <c r="G19" s="200"/>
      <c r="H19" s="201"/>
      <c r="I19" s="199">
        <v>21.6129</v>
      </c>
      <c r="J19" s="200"/>
      <c r="K19" s="200"/>
      <c r="L19" s="201"/>
    </row>
    <row r="20" spans="1:12" ht="18" thickBot="1" x14ac:dyDescent="0.35">
      <c r="A20" s="7" t="s">
        <v>13</v>
      </c>
      <c r="B20" s="223">
        <v>11.1799</v>
      </c>
      <c r="C20" s="224"/>
      <c r="D20" s="224"/>
      <c r="E20" s="225"/>
      <c r="F20" s="226">
        <v>34.932200000000002</v>
      </c>
      <c r="G20" s="227"/>
      <c r="H20" s="228"/>
      <c r="I20" s="226">
        <v>17.86758</v>
      </c>
      <c r="J20" s="227"/>
      <c r="K20" s="227"/>
      <c r="L20" s="228"/>
    </row>
    <row r="21" spans="1:12" ht="15.6" x14ac:dyDescent="0.3">
      <c r="A21" s="12"/>
      <c r="B21" s="12"/>
      <c r="C21" s="13"/>
      <c r="D21" s="13"/>
      <c r="E21" s="13"/>
      <c r="F21" s="13"/>
      <c r="G21" s="14"/>
      <c r="H21" s="14"/>
      <c r="I21" s="14"/>
    </row>
    <row r="22" spans="1:12" ht="17.399999999999999" x14ac:dyDescent="0.3">
      <c r="A22" s="41"/>
      <c r="B22" s="12"/>
      <c r="C22" s="13"/>
      <c r="D22" s="41" t="s">
        <v>691</v>
      </c>
      <c r="E22" s="13"/>
      <c r="F22" s="13"/>
      <c r="G22" s="14"/>
      <c r="H22" s="14"/>
    </row>
    <row r="39" spans="1:16" ht="30.75" customHeight="1" x14ac:dyDescent="0.3"/>
    <row r="40" spans="1:16" ht="15.75" customHeight="1" x14ac:dyDescent="0.3">
      <c r="A40" s="181" t="s">
        <v>692</v>
      </c>
      <c r="B40" s="181"/>
      <c r="C40" s="181"/>
      <c r="D40" s="181"/>
      <c r="E40" s="181"/>
      <c r="F40" s="181"/>
      <c r="G40" s="181"/>
      <c r="H40" s="181"/>
      <c r="I40" s="181"/>
      <c r="J40" s="181"/>
      <c r="K40" s="181"/>
      <c r="L40" s="181"/>
    </row>
    <row r="41" spans="1:16" ht="15" thickBot="1" x14ac:dyDescent="0.35"/>
    <row r="42" spans="1:16" ht="18.600000000000001" customHeight="1" thickBot="1" x14ac:dyDescent="0.35">
      <c r="A42" s="174" t="s">
        <v>8</v>
      </c>
      <c r="B42" s="177" t="s">
        <v>468</v>
      </c>
      <c r="C42" s="229" t="s">
        <v>621</v>
      </c>
      <c r="D42" s="230"/>
      <c r="E42" s="230"/>
      <c r="F42" s="230"/>
      <c r="G42" s="230"/>
      <c r="H42" s="230"/>
      <c r="I42" s="230"/>
      <c r="J42" s="230"/>
      <c r="K42" s="230"/>
      <c r="L42" s="230"/>
      <c r="M42" s="230"/>
      <c r="N42" s="230"/>
      <c r="O42" s="231"/>
      <c r="P42" s="81"/>
    </row>
    <row r="43" spans="1:16" ht="15" customHeight="1" thickBot="1" x14ac:dyDescent="0.35">
      <c r="A43" s="175"/>
      <c r="B43" s="178"/>
      <c r="C43" s="243" t="s">
        <v>10</v>
      </c>
      <c r="D43" s="244"/>
      <c r="E43" s="244"/>
      <c r="F43" s="244"/>
      <c r="G43" s="245"/>
      <c r="H43" s="246" t="s">
        <v>9</v>
      </c>
      <c r="I43" s="247"/>
      <c r="J43" s="247"/>
      <c r="K43" s="247"/>
      <c r="L43" s="247"/>
      <c r="M43" s="247"/>
      <c r="N43" s="248"/>
      <c r="O43" s="193" t="s">
        <v>595</v>
      </c>
      <c r="P43" s="82"/>
    </row>
    <row r="44" spans="1:16" ht="30" customHeight="1" x14ac:dyDescent="0.3">
      <c r="A44" s="175"/>
      <c r="B44" s="178"/>
      <c r="C44" s="207" t="s">
        <v>6</v>
      </c>
      <c r="D44" s="210" t="s">
        <v>260</v>
      </c>
      <c r="E44" s="213" t="s">
        <v>14</v>
      </c>
      <c r="F44" s="214"/>
      <c r="G44" s="204" t="s">
        <v>594</v>
      </c>
      <c r="H44" s="207" t="s">
        <v>2</v>
      </c>
      <c r="I44" s="210" t="s">
        <v>3</v>
      </c>
      <c r="J44" s="221" t="s">
        <v>241</v>
      </c>
      <c r="K44" s="210" t="s">
        <v>260</v>
      </c>
      <c r="L44" s="202" t="s">
        <v>15</v>
      </c>
      <c r="M44" s="203"/>
      <c r="N44" s="204" t="s">
        <v>594</v>
      </c>
      <c r="O44" s="194"/>
      <c r="P44" s="82"/>
    </row>
    <row r="45" spans="1:16" ht="14.4" customHeight="1" x14ac:dyDescent="0.3">
      <c r="A45" s="175"/>
      <c r="B45" s="178"/>
      <c r="C45" s="208"/>
      <c r="D45" s="211"/>
      <c r="E45" s="116" t="s">
        <v>4</v>
      </c>
      <c r="F45" s="117" t="s">
        <v>5</v>
      </c>
      <c r="G45" s="205"/>
      <c r="H45" s="208"/>
      <c r="I45" s="211"/>
      <c r="J45" s="222"/>
      <c r="K45" s="211"/>
      <c r="L45" s="119" t="s">
        <v>4</v>
      </c>
      <c r="M45" s="120" t="s">
        <v>5</v>
      </c>
      <c r="N45" s="205"/>
      <c r="O45" s="194"/>
      <c r="P45" s="256"/>
    </row>
    <row r="46" spans="1:16" ht="15" thickBot="1" x14ac:dyDescent="0.35">
      <c r="A46" s="176"/>
      <c r="B46" s="179"/>
      <c r="C46" s="209"/>
      <c r="D46" s="212"/>
      <c r="E46" s="74">
        <f>SUM(E48:E103)</f>
        <v>92</v>
      </c>
      <c r="F46" s="75">
        <f>SUM(F48:F103)</f>
        <v>790</v>
      </c>
      <c r="G46" s="206"/>
      <c r="H46" s="209"/>
      <c r="I46" s="212"/>
      <c r="J46" s="215"/>
      <c r="K46" s="212"/>
      <c r="L46" s="74">
        <f>SUM(L48:L103)</f>
        <v>818</v>
      </c>
      <c r="M46" s="75">
        <f>SUM(M48:M103)</f>
        <v>4080</v>
      </c>
      <c r="N46" s="206"/>
      <c r="O46" s="195"/>
      <c r="P46" s="256"/>
    </row>
    <row r="47" spans="1:16" ht="14.25" customHeight="1" x14ac:dyDescent="0.3">
      <c r="A47" s="107"/>
      <c r="B47" s="101"/>
      <c r="C47" s="126"/>
      <c r="D47" s="127"/>
      <c r="E47" s="108"/>
      <c r="F47" s="109"/>
      <c r="G47" s="139"/>
      <c r="H47" s="126"/>
      <c r="I47" s="127"/>
      <c r="J47" s="128"/>
      <c r="K47" s="127"/>
      <c r="L47" s="108"/>
      <c r="M47" s="109"/>
      <c r="N47" s="139"/>
      <c r="O47" s="137"/>
      <c r="P47" s="93"/>
    </row>
    <row r="48" spans="1:16" x14ac:dyDescent="0.3">
      <c r="A48" s="58" t="s">
        <v>558</v>
      </c>
      <c r="B48" s="60" t="s">
        <v>469</v>
      </c>
      <c r="C48" s="26">
        <v>12.819148935999999</v>
      </c>
      <c r="D48" s="23">
        <v>14.168793982</v>
      </c>
      <c r="E48" s="17">
        <v>0</v>
      </c>
      <c r="F48" s="4">
        <v>0</v>
      </c>
      <c r="G48" s="67" t="s">
        <v>614</v>
      </c>
      <c r="H48" s="5">
        <v>37.002050238000002</v>
      </c>
      <c r="I48" s="20">
        <v>38.031914894000003</v>
      </c>
      <c r="J48" s="28">
        <v>39.500310014999997</v>
      </c>
      <c r="K48" s="23">
        <v>41.930349808999999</v>
      </c>
      <c r="L48" s="17">
        <v>0</v>
      </c>
      <c r="M48" s="35">
        <v>4</v>
      </c>
      <c r="N48" s="67" t="s">
        <v>607</v>
      </c>
      <c r="O48" s="93">
        <v>2</v>
      </c>
      <c r="P48" s="93"/>
    </row>
    <row r="49" spans="1:16" x14ac:dyDescent="0.3">
      <c r="A49" s="58" t="s">
        <v>527</v>
      </c>
      <c r="B49" s="60" t="s">
        <v>470</v>
      </c>
      <c r="C49" s="26">
        <v>12.512512513000001</v>
      </c>
      <c r="D49" s="23">
        <v>14.38925953</v>
      </c>
      <c r="E49" s="17">
        <v>0</v>
      </c>
      <c r="F49" s="4">
        <v>0</v>
      </c>
      <c r="G49" s="67" t="s">
        <v>614</v>
      </c>
      <c r="H49" s="5">
        <v>34.418407031000001</v>
      </c>
      <c r="I49" s="20">
        <v>34.534534534999999</v>
      </c>
      <c r="J49" s="28">
        <v>38.560347647</v>
      </c>
      <c r="K49" s="23">
        <v>41.975399447000001</v>
      </c>
      <c r="L49" s="17">
        <v>0</v>
      </c>
      <c r="M49" s="35">
        <v>2</v>
      </c>
      <c r="N49" s="67" t="s">
        <v>607</v>
      </c>
      <c r="O49" s="93">
        <v>2</v>
      </c>
      <c r="P49" s="93"/>
    </row>
    <row r="50" spans="1:16" x14ac:dyDescent="0.3">
      <c r="A50" s="58" t="s">
        <v>528</v>
      </c>
      <c r="B50" s="60" t="s">
        <v>471</v>
      </c>
      <c r="C50" s="26">
        <v>12.614487927000001</v>
      </c>
      <c r="D50" s="23">
        <v>13.792683586000001</v>
      </c>
      <c r="E50" s="17">
        <v>0</v>
      </c>
      <c r="F50" s="4">
        <v>0</v>
      </c>
      <c r="G50" s="67" t="s">
        <v>616</v>
      </c>
      <c r="H50" s="5">
        <v>46.157582748999999</v>
      </c>
      <c r="I50" s="20">
        <v>41.174021648999997</v>
      </c>
      <c r="J50" s="28">
        <v>34.281382803</v>
      </c>
      <c r="K50" s="23">
        <v>36.074571894000002</v>
      </c>
      <c r="L50" s="17">
        <v>0</v>
      </c>
      <c r="M50" s="35">
        <v>171</v>
      </c>
      <c r="N50" s="67" t="s">
        <v>618</v>
      </c>
      <c r="O50" s="93">
        <v>2</v>
      </c>
      <c r="P50" s="93"/>
    </row>
    <row r="51" spans="1:16" x14ac:dyDescent="0.3">
      <c r="A51" s="58" t="s">
        <v>559</v>
      </c>
      <c r="B51" s="60" t="s">
        <v>472</v>
      </c>
      <c r="C51" s="26">
        <v>11.962729185000001</v>
      </c>
      <c r="D51" s="23">
        <v>12.934823997000001</v>
      </c>
      <c r="E51" s="17">
        <v>0</v>
      </c>
      <c r="F51" s="4">
        <v>13</v>
      </c>
      <c r="G51" s="67" t="s">
        <v>607</v>
      </c>
      <c r="H51" s="5">
        <v>37.666890690000002</v>
      </c>
      <c r="I51" s="20">
        <v>41.448752630000001</v>
      </c>
      <c r="J51" s="28">
        <v>42.289231563999998</v>
      </c>
      <c r="K51" s="23">
        <v>44.162558435000001</v>
      </c>
      <c r="L51" s="17">
        <v>0</v>
      </c>
      <c r="M51" s="35">
        <v>0</v>
      </c>
      <c r="N51" s="67" t="s">
        <v>610</v>
      </c>
      <c r="O51" s="93">
        <v>2</v>
      </c>
      <c r="P51" s="93"/>
    </row>
    <row r="52" spans="1:16" x14ac:dyDescent="0.3">
      <c r="A52" s="58" t="s">
        <v>560</v>
      </c>
      <c r="B52" s="60" t="s">
        <v>473</v>
      </c>
      <c r="C52" s="26">
        <v>14.070891515</v>
      </c>
      <c r="D52" s="23">
        <v>16.106372539999999</v>
      </c>
      <c r="E52" s="17">
        <v>0</v>
      </c>
      <c r="F52" s="4">
        <v>0</v>
      </c>
      <c r="G52" s="67" t="s">
        <v>612</v>
      </c>
      <c r="H52" s="5">
        <v>36.098267663999998</v>
      </c>
      <c r="I52" s="20">
        <v>43.394199784999998</v>
      </c>
      <c r="J52" s="28">
        <v>46.198026470999999</v>
      </c>
      <c r="K52" s="23">
        <v>49.978956525000001</v>
      </c>
      <c r="L52" s="17">
        <v>0</v>
      </c>
      <c r="M52" s="35">
        <v>0</v>
      </c>
      <c r="N52" s="67" t="s">
        <v>612</v>
      </c>
      <c r="O52" s="93">
        <v>1</v>
      </c>
      <c r="P52" s="93"/>
    </row>
    <row r="53" spans="1:16" x14ac:dyDescent="0.3">
      <c r="A53" s="58" t="s">
        <v>529</v>
      </c>
      <c r="B53" s="60" t="s">
        <v>474</v>
      </c>
      <c r="C53" s="26">
        <v>10.495983234000001</v>
      </c>
      <c r="D53" s="23">
        <v>11.190024635</v>
      </c>
      <c r="E53" s="17">
        <v>0</v>
      </c>
      <c r="F53" s="4">
        <v>119</v>
      </c>
      <c r="G53" s="67" t="s">
        <v>618</v>
      </c>
      <c r="H53" s="5">
        <v>36.32071947</v>
      </c>
      <c r="I53" s="20">
        <v>36.150890674000003</v>
      </c>
      <c r="J53" s="28">
        <v>38.250988165000003</v>
      </c>
      <c r="K53" s="23">
        <v>39.633992014</v>
      </c>
      <c r="L53" s="17">
        <v>0</v>
      </c>
      <c r="M53" s="35">
        <v>134</v>
      </c>
      <c r="N53" s="67" t="s">
        <v>607</v>
      </c>
      <c r="O53" s="93">
        <v>2</v>
      </c>
      <c r="P53" s="93"/>
    </row>
    <row r="54" spans="1:16" x14ac:dyDescent="0.3">
      <c r="A54" s="58" t="s">
        <v>561</v>
      </c>
      <c r="B54" s="60" t="s">
        <v>475</v>
      </c>
      <c r="C54" s="26">
        <v>14.445688690000001</v>
      </c>
      <c r="D54" s="23">
        <v>16.547294653000002</v>
      </c>
      <c r="E54" s="17">
        <v>0</v>
      </c>
      <c r="F54" s="4">
        <v>0</v>
      </c>
      <c r="G54" s="67" t="s">
        <v>612</v>
      </c>
      <c r="H54" s="5">
        <v>37.656324007999999</v>
      </c>
      <c r="I54" s="20">
        <v>48.936170212999997</v>
      </c>
      <c r="J54" s="28">
        <v>49.942485941999998</v>
      </c>
      <c r="K54" s="23">
        <v>53.872511185</v>
      </c>
      <c r="L54" s="17">
        <v>0</v>
      </c>
      <c r="M54" s="35">
        <v>0</v>
      </c>
      <c r="N54" s="67" t="s">
        <v>609</v>
      </c>
      <c r="O54" s="93">
        <v>1</v>
      </c>
      <c r="P54" s="93"/>
    </row>
    <row r="55" spans="1:16" x14ac:dyDescent="0.3">
      <c r="A55" s="58" t="s">
        <v>530</v>
      </c>
      <c r="B55" s="60" t="s">
        <v>476</v>
      </c>
      <c r="C55" s="26">
        <v>16.721744877999999</v>
      </c>
      <c r="D55" s="23">
        <v>18.393263094999998</v>
      </c>
      <c r="E55" s="17">
        <v>0</v>
      </c>
      <c r="F55" s="4">
        <v>0</v>
      </c>
      <c r="G55" s="67" t="s">
        <v>609</v>
      </c>
      <c r="H55" s="5">
        <v>48.218936073000002</v>
      </c>
      <c r="I55" s="20">
        <v>54.923992069000001</v>
      </c>
      <c r="J55" s="28">
        <v>43.774638895000002</v>
      </c>
      <c r="K55" s="23">
        <v>46.272613176</v>
      </c>
      <c r="L55" s="17">
        <v>0</v>
      </c>
      <c r="M55" s="35">
        <v>0</v>
      </c>
      <c r="N55" s="67" t="s">
        <v>610</v>
      </c>
      <c r="O55" s="93">
        <v>1</v>
      </c>
      <c r="P55" s="93"/>
    </row>
    <row r="56" spans="1:16" x14ac:dyDescent="0.3">
      <c r="A56" s="58" t="s">
        <v>531</v>
      </c>
      <c r="B56" s="60" t="s">
        <v>478</v>
      </c>
      <c r="C56" s="26">
        <v>10.748002905</v>
      </c>
      <c r="D56" s="23">
        <v>12.237071590999999</v>
      </c>
      <c r="E56" s="17">
        <v>0</v>
      </c>
      <c r="F56" s="4">
        <v>15</v>
      </c>
      <c r="G56" s="67" t="s">
        <v>604</v>
      </c>
      <c r="H56" s="5">
        <v>38.103244136000001</v>
      </c>
      <c r="I56" s="20">
        <v>34.931009441</v>
      </c>
      <c r="J56" s="28">
        <v>35.231187589000001</v>
      </c>
      <c r="K56" s="23">
        <v>37.873721973000002</v>
      </c>
      <c r="L56" s="17">
        <v>0</v>
      </c>
      <c r="M56" s="35">
        <v>57</v>
      </c>
      <c r="N56" s="67" t="s">
        <v>608</v>
      </c>
      <c r="O56" s="93">
        <v>2</v>
      </c>
      <c r="P56" s="93"/>
    </row>
    <row r="57" spans="1:16" x14ac:dyDescent="0.3">
      <c r="A57" s="58" t="s">
        <v>563</v>
      </c>
      <c r="B57" s="60" t="s">
        <v>479</v>
      </c>
      <c r="C57" s="26">
        <v>14.072632944</v>
      </c>
      <c r="D57" s="23">
        <v>15.626143674</v>
      </c>
      <c r="E57" s="17">
        <v>0</v>
      </c>
      <c r="F57" s="4">
        <v>0</v>
      </c>
      <c r="G57" s="67" t="s">
        <v>610</v>
      </c>
      <c r="H57" s="5">
        <v>39.529442044</v>
      </c>
      <c r="I57" s="20">
        <v>46.303501945999997</v>
      </c>
      <c r="J57" s="28">
        <v>45.016451066000002</v>
      </c>
      <c r="K57" s="23">
        <v>47.787779835000002</v>
      </c>
      <c r="L57" s="17">
        <v>0</v>
      </c>
      <c r="M57" s="35">
        <v>0</v>
      </c>
      <c r="N57" s="67" t="s">
        <v>612</v>
      </c>
      <c r="O57" s="93">
        <v>1</v>
      </c>
      <c r="P57" s="93"/>
    </row>
    <row r="58" spans="1:16" x14ac:dyDescent="0.3">
      <c r="A58" s="58" t="s">
        <v>532</v>
      </c>
      <c r="B58" s="60" t="s">
        <v>480</v>
      </c>
      <c r="C58" s="26">
        <v>7.5336322869999996</v>
      </c>
      <c r="D58" s="23">
        <v>8.5290364311999998</v>
      </c>
      <c r="E58" s="17">
        <v>57</v>
      </c>
      <c r="F58" s="4">
        <v>103</v>
      </c>
      <c r="G58" s="67" t="s">
        <v>606</v>
      </c>
      <c r="H58" s="5">
        <v>36.545490182000002</v>
      </c>
      <c r="I58" s="20">
        <v>22.64573991</v>
      </c>
      <c r="J58" s="28">
        <v>23.813916347999999</v>
      </c>
      <c r="K58" s="23">
        <v>25.557131680000001</v>
      </c>
      <c r="L58" s="17">
        <v>193</v>
      </c>
      <c r="M58" s="35">
        <v>341</v>
      </c>
      <c r="N58" s="67" t="s">
        <v>606</v>
      </c>
      <c r="O58" s="93">
        <v>3</v>
      </c>
      <c r="P58" s="93"/>
    </row>
    <row r="59" spans="1:16" x14ac:dyDescent="0.3">
      <c r="A59" s="58" t="s">
        <v>533</v>
      </c>
      <c r="B59" s="60" t="s">
        <v>481</v>
      </c>
      <c r="C59" s="26">
        <v>10.698141637000001</v>
      </c>
      <c r="D59" s="23">
        <v>11.917713036</v>
      </c>
      <c r="E59" s="17">
        <v>0</v>
      </c>
      <c r="F59" s="4">
        <v>27</v>
      </c>
      <c r="G59" s="67" t="s">
        <v>608</v>
      </c>
      <c r="H59" s="5">
        <v>40.751726025000004</v>
      </c>
      <c r="I59" s="20">
        <v>32.898041184999997</v>
      </c>
      <c r="J59" s="28">
        <v>31.024310065000002</v>
      </c>
      <c r="K59" s="23">
        <v>33.018412134999998</v>
      </c>
      <c r="L59" s="17">
        <v>40</v>
      </c>
      <c r="M59" s="35">
        <v>187</v>
      </c>
      <c r="N59" s="67" t="s">
        <v>611</v>
      </c>
      <c r="O59" s="93">
        <v>3</v>
      </c>
      <c r="P59" s="93"/>
    </row>
    <row r="60" spans="1:16" x14ac:dyDescent="0.3">
      <c r="A60" s="58" t="s">
        <v>534</v>
      </c>
      <c r="B60" s="60" t="s">
        <v>482</v>
      </c>
      <c r="C60" s="26">
        <v>12.972508591</v>
      </c>
      <c r="D60" s="23">
        <v>14.183449067</v>
      </c>
      <c r="E60" s="17">
        <v>0</v>
      </c>
      <c r="F60" s="4">
        <v>0</v>
      </c>
      <c r="G60" s="67" t="s">
        <v>614</v>
      </c>
      <c r="H60" s="5">
        <v>36.248391349999999</v>
      </c>
      <c r="I60" s="20">
        <v>37.628865978999997</v>
      </c>
      <c r="J60" s="28">
        <v>39.894267216000003</v>
      </c>
      <c r="K60" s="23">
        <v>42.111566625999998</v>
      </c>
      <c r="L60" s="17">
        <v>0</v>
      </c>
      <c r="M60" s="35">
        <v>1</v>
      </c>
      <c r="N60" s="67" t="s">
        <v>607</v>
      </c>
      <c r="O60" s="93">
        <v>2</v>
      </c>
      <c r="P60" s="93"/>
    </row>
    <row r="61" spans="1:16" x14ac:dyDescent="0.3">
      <c r="A61" s="58" t="s">
        <v>535</v>
      </c>
      <c r="B61" s="60" t="s">
        <v>483</v>
      </c>
      <c r="C61" s="26">
        <v>12.207713331000001</v>
      </c>
      <c r="D61" s="23">
        <v>13.193003156</v>
      </c>
      <c r="E61" s="17">
        <v>0</v>
      </c>
      <c r="F61" s="4">
        <v>4</v>
      </c>
      <c r="G61" s="67" t="s">
        <v>607</v>
      </c>
      <c r="H61" s="5">
        <v>42.224431869</v>
      </c>
      <c r="I61" s="20">
        <v>38.354084422</v>
      </c>
      <c r="J61" s="28">
        <v>34.908075379000003</v>
      </c>
      <c r="K61" s="23">
        <v>36.523884786000004</v>
      </c>
      <c r="L61" s="17">
        <v>0</v>
      </c>
      <c r="M61" s="35">
        <v>199</v>
      </c>
      <c r="N61" s="67" t="s">
        <v>613</v>
      </c>
      <c r="O61" s="93">
        <v>2</v>
      </c>
      <c r="P61" s="93"/>
    </row>
    <row r="62" spans="1:16" x14ac:dyDescent="0.3">
      <c r="A62" s="58" t="s">
        <v>536</v>
      </c>
      <c r="B62" s="60" t="s">
        <v>484</v>
      </c>
      <c r="C62" s="26">
        <v>12.90684624</v>
      </c>
      <c r="D62" s="23">
        <v>14.926806431999999</v>
      </c>
      <c r="E62" s="17">
        <v>0</v>
      </c>
      <c r="F62" s="4">
        <v>0</v>
      </c>
      <c r="G62" s="67" t="s">
        <v>610</v>
      </c>
      <c r="H62" s="5">
        <v>32.061425982999999</v>
      </c>
      <c r="I62" s="20">
        <v>38.945005612000003</v>
      </c>
      <c r="J62" s="28">
        <v>46.681740111000003</v>
      </c>
      <c r="K62" s="23">
        <v>50.804121809000002</v>
      </c>
      <c r="L62" s="17">
        <v>0</v>
      </c>
      <c r="M62" s="35">
        <v>0</v>
      </c>
      <c r="N62" s="67" t="s">
        <v>612</v>
      </c>
      <c r="O62" s="93">
        <v>1</v>
      </c>
      <c r="P62" s="93"/>
    </row>
    <row r="63" spans="1:16" x14ac:dyDescent="0.3">
      <c r="A63" s="58" t="s">
        <v>537</v>
      </c>
      <c r="B63" s="60" t="s">
        <v>485</v>
      </c>
      <c r="C63" s="26">
        <v>12.969564025</v>
      </c>
      <c r="D63" s="23">
        <v>13.926361299</v>
      </c>
      <c r="E63" s="17">
        <v>0</v>
      </c>
      <c r="F63" s="4">
        <v>0</v>
      </c>
      <c r="G63" s="67" t="s">
        <v>616</v>
      </c>
      <c r="H63" s="5">
        <v>36.179373902999998</v>
      </c>
      <c r="I63" s="20">
        <v>39.676446394000003</v>
      </c>
      <c r="J63" s="28">
        <v>42.145365148000003</v>
      </c>
      <c r="K63" s="23">
        <v>43.967923566000003</v>
      </c>
      <c r="L63" s="17">
        <v>0</v>
      </c>
      <c r="M63" s="35">
        <v>0</v>
      </c>
      <c r="N63" s="67" t="s">
        <v>614</v>
      </c>
      <c r="O63" s="93">
        <v>1</v>
      </c>
      <c r="P63" s="93"/>
    </row>
    <row r="64" spans="1:16" x14ac:dyDescent="0.3">
      <c r="A64" s="58" t="s">
        <v>564</v>
      </c>
      <c r="B64" s="60" t="s">
        <v>486</v>
      </c>
      <c r="C64" s="26">
        <v>13.395904437</v>
      </c>
      <c r="D64" s="23">
        <v>14.61758904</v>
      </c>
      <c r="E64" s="17">
        <v>0</v>
      </c>
      <c r="F64" s="4">
        <v>0</v>
      </c>
      <c r="G64" s="67" t="s">
        <v>614</v>
      </c>
      <c r="H64" s="5">
        <v>39.905439706999999</v>
      </c>
      <c r="I64" s="20">
        <v>41.979522183999997</v>
      </c>
      <c r="J64" s="28">
        <v>40.428114835000002</v>
      </c>
      <c r="K64" s="23">
        <v>42.548192856</v>
      </c>
      <c r="L64" s="17">
        <v>0</v>
      </c>
      <c r="M64" s="35">
        <v>0</v>
      </c>
      <c r="N64" s="67" t="s">
        <v>616</v>
      </c>
      <c r="O64" s="93">
        <v>1</v>
      </c>
      <c r="P64" s="93"/>
    </row>
    <row r="65" spans="1:16" x14ac:dyDescent="0.3">
      <c r="A65" s="58" t="s">
        <v>538</v>
      </c>
      <c r="B65" s="60" t="s">
        <v>487</v>
      </c>
      <c r="C65" s="26">
        <v>12.214551247999999</v>
      </c>
      <c r="D65" s="23">
        <v>13.538079956000001</v>
      </c>
      <c r="E65" s="17">
        <v>0</v>
      </c>
      <c r="F65" s="4">
        <v>0</v>
      </c>
      <c r="G65" s="67" t="s">
        <v>616</v>
      </c>
      <c r="H65" s="5">
        <v>39.019496623000002</v>
      </c>
      <c r="I65" s="20">
        <v>35.740839086999998</v>
      </c>
      <c r="J65" s="28">
        <v>35.201500967000001</v>
      </c>
      <c r="K65" s="23">
        <v>37.433631314000003</v>
      </c>
      <c r="L65" s="17">
        <v>0</v>
      </c>
      <c r="M65" s="35">
        <v>88</v>
      </c>
      <c r="N65" s="67" t="s">
        <v>608</v>
      </c>
      <c r="O65" s="93">
        <v>2</v>
      </c>
      <c r="P65" s="93"/>
    </row>
    <row r="66" spans="1:16" x14ac:dyDescent="0.3">
      <c r="A66" s="58" t="s">
        <v>539</v>
      </c>
      <c r="B66" s="60" t="s">
        <v>488</v>
      </c>
      <c r="C66" s="26">
        <v>12.493573265</v>
      </c>
      <c r="D66" s="23">
        <v>13.805983255999999</v>
      </c>
      <c r="E66" s="17">
        <v>0</v>
      </c>
      <c r="F66" s="4">
        <v>0</v>
      </c>
      <c r="G66" s="67" t="s">
        <v>616</v>
      </c>
      <c r="H66" s="5">
        <v>45.376047935999999</v>
      </c>
      <c r="I66" s="20">
        <v>40.154241644999999</v>
      </c>
      <c r="J66" s="28">
        <v>34.008138475999999</v>
      </c>
      <c r="K66" s="23">
        <v>36.009950279000002</v>
      </c>
      <c r="L66" s="17">
        <v>0</v>
      </c>
      <c r="M66" s="35">
        <v>137</v>
      </c>
      <c r="N66" s="67" t="s">
        <v>618</v>
      </c>
      <c r="O66" s="93">
        <v>2</v>
      </c>
      <c r="P66" s="93"/>
    </row>
    <row r="67" spans="1:16" x14ac:dyDescent="0.3">
      <c r="A67" s="58" t="s">
        <v>562</v>
      </c>
      <c r="B67" s="60" t="s">
        <v>489</v>
      </c>
      <c r="C67" s="26">
        <v>11.927554981</v>
      </c>
      <c r="D67" s="23">
        <v>12.825238937</v>
      </c>
      <c r="E67" s="17">
        <v>0</v>
      </c>
      <c r="F67" s="4">
        <v>19</v>
      </c>
      <c r="G67" s="67" t="s">
        <v>607</v>
      </c>
      <c r="H67" s="5">
        <v>37.855921129999999</v>
      </c>
      <c r="I67" s="20">
        <v>34.385510996000001</v>
      </c>
      <c r="J67" s="28">
        <v>34.907581821000001</v>
      </c>
      <c r="K67" s="23">
        <v>36.482736387000003</v>
      </c>
      <c r="L67" s="17">
        <v>0</v>
      </c>
      <c r="M67" s="35">
        <v>211</v>
      </c>
      <c r="N67" s="67" t="s">
        <v>613</v>
      </c>
      <c r="O67" s="93">
        <v>2</v>
      </c>
      <c r="P67" s="93"/>
    </row>
    <row r="68" spans="1:16" x14ac:dyDescent="0.3">
      <c r="A68" s="58" t="s">
        <v>540</v>
      </c>
      <c r="B68" s="60" t="s">
        <v>490</v>
      </c>
      <c r="C68" s="26">
        <v>14.299065421</v>
      </c>
      <c r="D68" s="23">
        <v>16.198638172999999</v>
      </c>
      <c r="E68" s="17">
        <v>0</v>
      </c>
      <c r="F68" s="4">
        <v>0</v>
      </c>
      <c r="G68" s="67" t="s">
        <v>612</v>
      </c>
      <c r="H68" s="5">
        <v>41.971484638</v>
      </c>
      <c r="I68" s="20">
        <v>40.373831776000003</v>
      </c>
      <c r="J68" s="28">
        <v>36.967811210999997</v>
      </c>
      <c r="K68" s="23">
        <v>39.893632304</v>
      </c>
      <c r="L68" s="17">
        <v>0</v>
      </c>
      <c r="M68" s="35">
        <v>26</v>
      </c>
      <c r="N68" s="67" t="s">
        <v>607</v>
      </c>
      <c r="O68" s="93">
        <v>2</v>
      </c>
      <c r="P68" s="93"/>
    </row>
    <row r="69" spans="1:16" x14ac:dyDescent="0.3">
      <c r="A69" s="58" t="s">
        <v>541</v>
      </c>
      <c r="B69" s="60" t="s">
        <v>491</v>
      </c>
      <c r="C69" s="26">
        <v>11.256218905000001</v>
      </c>
      <c r="D69" s="23">
        <v>12.221867295999999</v>
      </c>
      <c r="E69" s="17">
        <v>0</v>
      </c>
      <c r="F69" s="4">
        <v>35</v>
      </c>
      <c r="G69" s="67" t="s">
        <v>604</v>
      </c>
      <c r="H69" s="5">
        <v>32.955668566</v>
      </c>
      <c r="I69" s="20">
        <v>32.742537313</v>
      </c>
      <c r="J69" s="28">
        <v>38.182143426000003</v>
      </c>
      <c r="K69" s="23">
        <v>40.117727416000001</v>
      </c>
      <c r="L69" s="17">
        <v>0</v>
      </c>
      <c r="M69" s="35">
        <v>55</v>
      </c>
      <c r="N69" s="67" t="s">
        <v>607</v>
      </c>
      <c r="O69" s="93">
        <v>2</v>
      </c>
      <c r="P69" s="93"/>
    </row>
    <row r="70" spans="1:16" x14ac:dyDescent="0.3">
      <c r="A70" s="58" t="s">
        <v>542</v>
      </c>
      <c r="B70" s="60" t="s">
        <v>492</v>
      </c>
      <c r="C70" s="26">
        <v>10.184331797</v>
      </c>
      <c r="D70" s="23">
        <v>11.326504194</v>
      </c>
      <c r="E70" s="17">
        <v>0</v>
      </c>
      <c r="F70" s="4">
        <v>42</v>
      </c>
      <c r="G70" s="67" t="s">
        <v>618</v>
      </c>
      <c r="H70" s="5">
        <v>38.606450828</v>
      </c>
      <c r="I70" s="20">
        <v>35.161290323000003</v>
      </c>
      <c r="J70" s="28">
        <v>35.001207426000001</v>
      </c>
      <c r="K70" s="23">
        <v>37.085634280000001</v>
      </c>
      <c r="L70" s="17">
        <v>0</v>
      </c>
      <c r="M70" s="35">
        <v>108</v>
      </c>
      <c r="N70" s="67" t="s">
        <v>608</v>
      </c>
      <c r="O70" s="93">
        <v>2</v>
      </c>
      <c r="P70" s="93"/>
    </row>
    <row r="71" spans="1:16" x14ac:dyDescent="0.3">
      <c r="A71" s="58" t="s">
        <v>565</v>
      </c>
      <c r="B71" s="60" t="s">
        <v>493</v>
      </c>
      <c r="C71" s="26">
        <v>16.309523810000002</v>
      </c>
      <c r="D71" s="23">
        <v>17.877056190000001</v>
      </c>
      <c r="E71" s="17">
        <v>0</v>
      </c>
      <c r="F71" s="4">
        <v>0</v>
      </c>
      <c r="G71" s="67" t="s">
        <v>609</v>
      </c>
      <c r="H71" s="5">
        <v>37.657657008999998</v>
      </c>
      <c r="I71" s="20">
        <v>56.25</v>
      </c>
      <c r="J71" s="28">
        <v>57.404684101999997</v>
      </c>
      <c r="K71" s="23">
        <v>60.476515177000003</v>
      </c>
      <c r="L71" s="17">
        <v>0</v>
      </c>
      <c r="M71" s="35">
        <v>0</v>
      </c>
      <c r="N71" s="67" t="s">
        <v>609</v>
      </c>
      <c r="O71" s="93">
        <v>1</v>
      </c>
      <c r="P71" s="93"/>
    </row>
    <row r="72" spans="1:16" x14ac:dyDescent="0.3">
      <c r="A72" s="58" t="s">
        <v>543</v>
      </c>
      <c r="B72" s="60" t="s">
        <v>494</v>
      </c>
      <c r="C72" s="26">
        <v>11.607992388</v>
      </c>
      <c r="D72" s="23">
        <v>13.383174272</v>
      </c>
      <c r="E72" s="17">
        <v>0</v>
      </c>
      <c r="F72" s="4">
        <v>0</v>
      </c>
      <c r="G72" s="67" t="s">
        <v>616</v>
      </c>
      <c r="H72" s="5">
        <v>36.233328503999999</v>
      </c>
      <c r="I72" s="20">
        <v>34.062797336000003</v>
      </c>
      <c r="J72" s="28">
        <v>36.128520674000001</v>
      </c>
      <c r="K72" s="23">
        <v>39.269568638999999</v>
      </c>
      <c r="L72" s="17">
        <v>0</v>
      </c>
      <c r="M72" s="35">
        <v>28</v>
      </c>
      <c r="N72" s="67" t="s">
        <v>607</v>
      </c>
      <c r="O72" s="93">
        <v>2</v>
      </c>
      <c r="P72" s="93"/>
    </row>
    <row r="73" spans="1:16" x14ac:dyDescent="0.3">
      <c r="A73" s="58" t="s">
        <v>544</v>
      </c>
      <c r="B73" s="60" t="s">
        <v>495</v>
      </c>
      <c r="C73" s="26">
        <v>18.340857788000001</v>
      </c>
      <c r="D73" s="23">
        <v>19.930149720999999</v>
      </c>
      <c r="E73" s="17">
        <v>0</v>
      </c>
      <c r="F73" s="4">
        <v>0</v>
      </c>
      <c r="G73" s="67" t="s">
        <v>609</v>
      </c>
      <c r="H73" s="5">
        <v>38.255087197999998</v>
      </c>
      <c r="I73" s="20">
        <v>54.909706546000002</v>
      </c>
      <c r="J73" s="28">
        <v>55.161748846000002</v>
      </c>
      <c r="K73" s="23">
        <v>58.070774215</v>
      </c>
      <c r="L73" s="17">
        <v>0</v>
      </c>
      <c r="M73" s="35">
        <v>0</v>
      </c>
      <c r="N73" s="67" t="s">
        <v>609</v>
      </c>
      <c r="O73" s="93">
        <v>1</v>
      </c>
      <c r="P73" s="93"/>
    </row>
    <row r="74" spans="1:16" x14ac:dyDescent="0.3">
      <c r="A74" s="58" t="s">
        <v>566</v>
      </c>
      <c r="B74" s="60" t="s">
        <v>496</v>
      </c>
      <c r="C74" s="26">
        <v>17.900656045000002</v>
      </c>
      <c r="D74" s="23">
        <v>19.960410146000001</v>
      </c>
      <c r="E74" s="17">
        <v>0</v>
      </c>
      <c r="F74" s="4">
        <v>0</v>
      </c>
      <c r="G74" s="67" t="s">
        <v>609</v>
      </c>
      <c r="H74" s="5">
        <v>44.813444580000002</v>
      </c>
      <c r="I74" s="20">
        <v>63.074039362999997</v>
      </c>
      <c r="J74" s="28">
        <v>54.090427976000001</v>
      </c>
      <c r="K74" s="23">
        <v>57.520306886999997</v>
      </c>
      <c r="L74" s="17">
        <v>0</v>
      </c>
      <c r="M74" s="35">
        <v>0</v>
      </c>
      <c r="N74" s="67" t="s">
        <v>609</v>
      </c>
      <c r="O74" s="93">
        <v>1</v>
      </c>
      <c r="P74" s="93"/>
    </row>
    <row r="75" spans="1:16" x14ac:dyDescent="0.3">
      <c r="A75" s="58" t="s">
        <v>567</v>
      </c>
      <c r="B75" s="60" t="s">
        <v>497</v>
      </c>
      <c r="C75" s="26">
        <v>10.676982592</v>
      </c>
      <c r="D75" s="23">
        <v>11.737718912</v>
      </c>
      <c r="E75" s="17">
        <v>0</v>
      </c>
      <c r="F75" s="4">
        <v>40</v>
      </c>
      <c r="G75" s="67" t="s">
        <v>608</v>
      </c>
      <c r="H75" s="5">
        <v>40.498893311000003</v>
      </c>
      <c r="I75" s="20">
        <v>32.727272726999999</v>
      </c>
      <c r="J75" s="28">
        <v>31.055945795</v>
      </c>
      <c r="K75" s="23">
        <v>32.812354095000003</v>
      </c>
      <c r="L75" s="17">
        <v>57</v>
      </c>
      <c r="M75" s="35">
        <v>248</v>
      </c>
      <c r="N75" s="67" t="s">
        <v>611</v>
      </c>
      <c r="O75" s="93">
        <v>3</v>
      </c>
      <c r="P75" s="93"/>
    </row>
    <row r="76" spans="1:16" x14ac:dyDescent="0.3">
      <c r="A76" s="58" t="s">
        <v>568</v>
      </c>
      <c r="B76" s="60" t="s">
        <v>498</v>
      </c>
      <c r="C76" s="26">
        <v>13.864818024</v>
      </c>
      <c r="D76" s="23">
        <v>16.492966077999998</v>
      </c>
      <c r="E76" s="17">
        <v>0</v>
      </c>
      <c r="F76" s="4">
        <v>0</v>
      </c>
      <c r="G76" s="67" t="s">
        <v>612</v>
      </c>
      <c r="H76" s="5">
        <v>32.907331139</v>
      </c>
      <c r="I76" s="20">
        <v>40.901213171999999</v>
      </c>
      <c r="J76" s="28">
        <v>47.766302918999997</v>
      </c>
      <c r="K76" s="23">
        <v>52.881136752000003</v>
      </c>
      <c r="L76" s="17">
        <v>0</v>
      </c>
      <c r="M76" s="35">
        <v>0</v>
      </c>
      <c r="N76" s="67" t="s">
        <v>609</v>
      </c>
      <c r="O76" s="93">
        <v>1</v>
      </c>
      <c r="P76" s="93"/>
    </row>
    <row r="77" spans="1:16" x14ac:dyDescent="0.3">
      <c r="A77" s="58" t="s">
        <v>569</v>
      </c>
      <c r="B77" s="60" t="s">
        <v>499</v>
      </c>
      <c r="C77" s="26">
        <v>14.111111111</v>
      </c>
      <c r="D77" s="23">
        <v>15.543716607</v>
      </c>
      <c r="E77" s="17">
        <v>0</v>
      </c>
      <c r="F77" s="4">
        <v>0</v>
      </c>
      <c r="G77" s="67" t="s">
        <v>610</v>
      </c>
      <c r="H77" s="5">
        <v>31.820476596999999</v>
      </c>
      <c r="I77" s="20">
        <v>41.277777778000001</v>
      </c>
      <c r="J77" s="28">
        <v>49.852590282000001</v>
      </c>
      <c r="K77" s="23">
        <v>52.861154071000001</v>
      </c>
      <c r="L77" s="17">
        <v>0</v>
      </c>
      <c r="M77" s="35">
        <v>0</v>
      </c>
      <c r="N77" s="67" t="s">
        <v>609</v>
      </c>
      <c r="O77" s="93">
        <v>1</v>
      </c>
      <c r="P77" s="93"/>
    </row>
    <row r="78" spans="1:16" x14ac:dyDescent="0.3">
      <c r="A78" s="58" t="s">
        <v>545</v>
      </c>
      <c r="B78" s="60" t="s">
        <v>500</v>
      </c>
      <c r="C78" s="26">
        <v>11.690363349</v>
      </c>
      <c r="D78" s="23">
        <v>14.040819146</v>
      </c>
      <c r="E78" s="17">
        <v>0</v>
      </c>
      <c r="F78" s="4">
        <v>0</v>
      </c>
      <c r="G78" s="67" t="s">
        <v>614</v>
      </c>
      <c r="H78" s="5">
        <v>47.116823392999997</v>
      </c>
      <c r="I78" s="20">
        <v>32.069510268999998</v>
      </c>
      <c r="J78" s="28">
        <v>26.157391060999998</v>
      </c>
      <c r="K78" s="23">
        <v>29.177428373000001</v>
      </c>
      <c r="L78" s="17">
        <v>43</v>
      </c>
      <c r="M78" s="35">
        <v>96</v>
      </c>
      <c r="N78" s="67" t="s">
        <v>606</v>
      </c>
      <c r="O78" s="93">
        <v>3</v>
      </c>
      <c r="P78" s="93"/>
    </row>
    <row r="79" spans="1:16" x14ac:dyDescent="0.3">
      <c r="A79" s="58" t="s">
        <v>546</v>
      </c>
      <c r="B79" s="60" t="s">
        <v>501</v>
      </c>
      <c r="C79" s="26">
        <v>15.715715716</v>
      </c>
      <c r="D79" s="23">
        <v>17.754580007000001</v>
      </c>
      <c r="E79" s="17">
        <v>0</v>
      </c>
      <c r="F79" s="4">
        <v>0</v>
      </c>
      <c r="G79" s="67" t="s">
        <v>609</v>
      </c>
      <c r="H79" s="5">
        <v>39.842652665999999</v>
      </c>
      <c r="I79" s="20">
        <v>48.848848848999999</v>
      </c>
      <c r="J79" s="28">
        <v>47.117711475999997</v>
      </c>
      <c r="K79" s="23">
        <v>50.626362540999999</v>
      </c>
      <c r="L79" s="17">
        <v>0</v>
      </c>
      <c r="M79" s="35">
        <v>0</v>
      </c>
      <c r="N79" s="67" t="s">
        <v>612</v>
      </c>
      <c r="O79" s="93">
        <v>1</v>
      </c>
      <c r="P79" s="93"/>
    </row>
    <row r="80" spans="1:16" x14ac:dyDescent="0.3">
      <c r="A80" s="58" t="s">
        <v>570</v>
      </c>
      <c r="B80" s="60" t="s">
        <v>502</v>
      </c>
      <c r="C80" s="26">
        <v>13.521126761</v>
      </c>
      <c r="D80" s="23">
        <v>15.845962494</v>
      </c>
      <c r="E80" s="17">
        <v>0</v>
      </c>
      <c r="F80" s="4">
        <v>0</v>
      </c>
      <c r="G80" s="67" t="s">
        <v>612</v>
      </c>
      <c r="H80" s="5">
        <v>30.302327336000001</v>
      </c>
      <c r="I80" s="20">
        <v>38.450704225000003</v>
      </c>
      <c r="J80" s="28">
        <v>48.764796154000003</v>
      </c>
      <c r="K80" s="23">
        <v>53.619815803000002</v>
      </c>
      <c r="L80" s="17">
        <v>0</v>
      </c>
      <c r="M80" s="35">
        <v>0</v>
      </c>
      <c r="N80" s="67" t="s">
        <v>609</v>
      </c>
      <c r="O80" s="93">
        <v>1</v>
      </c>
      <c r="P80" s="93"/>
    </row>
    <row r="81" spans="1:16" x14ac:dyDescent="0.3">
      <c r="A81" s="58" t="s">
        <v>571</v>
      </c>
      <c r="B81" s="60" t="s">
        <v>503</v>
      </c>
      <c r="C81" s="26">
        <v>8.0508474575999998</v>
      </c>
      <c r="D81" s="23">
        <v>9.9740113036999993</v>
      </c>
      <c r="E81" s="17">
        <v>8</v>
      </c>
      <c r="F81" s="4">
        <v>22</v>
      </c>
      <c r="G81" s="67" t="s">
        <v>617</v>
      </c>
      <c r="H81" s="5">
        <v>34.862384953000003</v>
      </c>
      <c r="I81" s="20">
        <v>25.423728814</v>
      </c>
      <c r="J81" s="28">
        <v>28.025944228</v>
      </c>
      <c r="K81" s="23">
        <v>31.462234978000001</v>
      </c>
      <c r="L81" s="17">
        <v>22</v>
      </c>
      <c r="M81" s="35">
        <v>65</v>
      </c>
      <c r="N81" s="67" t="s">
        <v>617</v>
      </c>
      <c r="O81" s="93">
        <v>3</v>
      </c>
      <c r="P81" s="93"/>
    </row>
    <row r="82" spans="1:16" x14ac:dyDescent="0.3">
      <c r="A82" s="58" t="s">
        <v>572</v>
      </c>
      <c r="B82" s="60" t="s">
        <v>504</v>
      </c>
      <c r="C82" s="26">
        <v>12.983508246</v>
      </c>
      <c r="D82" s="23">
        <v>13.986498130999999</v>
      </c>
      <c r="E82" s="17">
        <v>0</v>
      </c>
      <c r="F82" s="4">
        <v>0</v>
      </c>
      <c r="G82" s="67" t="s">
        <v>614</v>
      </c>
      <c r="H82" s="5">
        <v>33.787576604999998</v>
      </c>
      <c r="I82" s="20">
        <v>40.149925037000003</v>
      </c>
      <c r="J82" s="28">
        <v>45.667348373999999</v>
      </c>
      <c r="K82" s="23">
        <v>47.720312730000003</v>
      </c>
      <c r="L82" s="17">
        <v>0</v>
      </c>
      <c r="M82" s="35">
        <v>0</v>
      </c>
      <c r="N82" s="67" t="s">
        <v>612</v>
      </c>
      <c r="O82" s="93">
        <v>1</v>
      </c>
      <c r="P82" s="93"/>
    </row>
    <row r="83" spans="1:16" x14ac:dyDescent="0.3">
      <c r="A83" s="58" t="s">
        <v>573</v>
      </c>
      <c r="B83" s="60" t="s">
        <v>505</v>
      </c>
      <c r="C83" s="26">
        <v>10.344827585999999</v>
      </c>
      <c r="D83" s="23">
        <v>12.932291036000001</v>
      </c>
      <c r="E83" s="17">
        <v>0</v>
      </c>
      <c r="F83" s="4">
        <v>2</v>
      </c>
      <c r="G83" s="67" t="s">
        <v>607</v>
      </c>
      <c r="H83" s="5">
        <v>39.101267026000002</v>
      </c>
      <c r="I83" s="20">
        <v>27.180527383000001</v>
      </c>
      <c r="J83" s="28">
        <v>26.714383044000002</v>
      </c>
      <c r="K83" s="23">
        <v>30.510666670999999</v>
      </c>
      <c r="L83" s="17">
        <v>21</v>
      </c>
      <c r="M83" s="35">
        <v>55</v>
      </c>
      <c r="N83" s="67" t="s">
        <v>606</v>
      </c>
      <c r="O83" s="93">
        <v>3</v>
      </c>
      <c r="P83" s="93"/>
    </row>
    <row r="84" spans="1:16" x14ac:dyDescent="0.3">
      <c r="A84" s="58" t="s">
        <v>574</v>
      </c>
      <c r="B84" s="60" t="s">
        <v>506</v>
      </c>
      <c r="C84" s="26">
        <v>12.224322621000001</v>
      </c>
      <c r="D84" s="23">
        <v>13.674571413000001</v>
      </c>
      <c r="E84" s="17">
        <v>0</v>
      </c>
      <c r="F84" s="4">
        <v>0</v>
      </c>
      <c r="G84" s="67" t="s">
        <v>616</v>
      </c>
      <c r="H84" s="5">
        <v>35.624299872000002</v>
      </c>
      <c r="I84" s="20">
        <v>36.862003780999999</v>
      </c>
      <c r="J84" s="28">
        <v>39.765889516000001</v>
      </c>
      <c r="K84" s="23">
        <v>42.470462284</v>
      </c>
      <c r="L84" s="17">
        <v>0</v>
      </c>
      <c r="M84" s="35">
        <v>0</v>
      </c>
      <c r="N84" s="67" t="s">
        <v>616</v>
      </c>
      <c r="O84" s="93">
        <v>1</v>
      </c>
      <c r="P84" s="93"/>
    </row>
    <row r="85" spans="1:16" x14ac:dyDescent="0.3">
      <c r="A85" s="58" t="s">
        <v>547</v>
      </c>
      <c r="B85" s="60" t="s">
        <v>507</v>
      </c>
      <c r="C85" s="26">
        <v>18.613138685999999</v>
      </c>
      <c r="D85" s="23">
        <v>21.011401842000001</v>
      </c>
      <c r="E85" s="17">
        <v>0</v>
      </c>
      <c r="F85" s="4">
        <v>0</v>
      </c>
      <c r="G85" s="67" t="s">
        <v>609</v>
      </c>
      <c r="H85" s="5">
        <v>43.033813404999997</v>
      </c>
      <c r="I85" s="20">
        <v>50.608272505999999</v>
      </c>
      <c r="J85" s="28">
        <v>45.194936521999999</v>
      </c>
      <c r="K85" s="23">
        <v>48.840032917000002</v>
      </c>
      <c r="L85" s="17">
        <v>0</v>
      </c>
      <c r="M85" s="35">
        <v>0</v>
      </c>
      <c r="N85" s="67" t="s">
        <v>612</v>
      </c>
      <c r="O85" s="93">
        <v>1</v>
      </c>
      <c r="P85" s="93"/>
    </row>
    <row r="86" spans="1:16" x14ac:dyDescent="0.3">
      <c r="A86" s="58" t="s">
        <v>548</v>
      </c>
      <c r="B86" s="60" t="s">
        <v>508</v>
      </c>
      <c r="C86" s="26">
        <v>11.322188450000001</v>
      </c>
      <c r="D86" s="23">
        <v>12.879128242</v>
      </c>
      <c r="E86" s="17">
        <v>0</v>
      </c>
      <c r="F86" s="4">
        <v>6</v>
      </c>
      <c r="G86" s="67" t="s">
        <v>607</v>
      </c>
      <c r="H86" s="5">
        <v>39.819689941999997</v>
      </c>
      <c r="I86" s="20">
        <v>35.410334347000003</v>
      </c>
      <c r="J86" s="28">
        <v>34.175136152</v>
      </c>
      <c r="K86" s="23">
        <v>36.779389297999998</v>
      </c>
      <c r="L86" s="17">
        <v>0</v>
      </c>
      <c r="M86" s="35">
        <v>71</v>
      </c>
      <c r="N86" s="67" t="s">
        <v>608</v>
      </c>
      <c r="O86" s="93">
        <v>2</v>
      </c>
      <c r="P86" s="93"/>
    </row>
    <row r="87" spans="1:16" x14ac:dyDescent="0.3">
      <c r="A87" s="58" t="s">
        <v>549</v>
      </c>
      <c r="B87" s="60" t="s">
        <v>509</v>
      </c>
      <c r="C87" s="26">
        <v>15.193798449999999</v>
      </c>
      <c r="D87" s="23">
        <v>17.745972077000001</v>
      </c>
      <c r="E87" s="17">
        <v>0</v>
      </c>
      <c r="F87" s="4">
        <v>0</v>
      </c>
      <c r="G87" s="67" t="s">
        <v>609</v>
      </c>
      <c r="H87" s="5">
        <v>38.056739182000001</v>
      </c>
      <c r="I87" s="20">
        <v>45.891472868000001</v>
      </c>
      <c r="J87" s="28">
        <v>46.342400126000001</v>
      </c>
      <c r="K87" s="23">
        <v>50.773367675000003</v>
      </c>
      <c r="L87" s="17">
        <v>0</v>
      </c>
      <c r="M87" s="35">
        <v>0</v>
      </c>
      <c r="N87" s="67" t="s">
        <v>612</v>
      </c>
      <c r="O87" s="93">
        <v>1</v>
      </c>
      <c r="P87" s="93"/>
    </row>
    <row r="88" spans="1:16" x14ac:dyDescent="0.3">
      <c r="A88" s="58" t="s">
        <v>575</v>
      </c>
      <c r="B88" s="60" t="s">
        <v>510</v>
      </c>
      <c r="C88" s="26">
        <v>12.878787879000001</v>
      </c>
      <c r="D88" s="23">
        <v>14.359797095999999</v>
      </c>
      <c r="E88" s="17">
        <v>0</v>
      </c>
      <c r="F88" s="4">
        <v>0</v>
      </c>
      <c r="G88" s="67" t="s">
        <v>614</v>
      </c>
      <c r="H88" s="5">
        <v>35.818483317999998</v>
      </c>
      <c r="I88" s="20">
        <v>38.068181817999999</v>
      </c>
      <c r="J88" s="28">
        <v>40.844449087999998</v>
      </c>
      <c r="K88" s="23">
        <v>43.580601522999999</v>
      </c>
      <c r="L88" s="17">
        <v>0</v>
      </c>
      <c r="M88" s="35">
        <v>0</v>
      </c>
      <c r="N88" s="67" t="s">
        <v>614</v>
      </c>
      <c r="O88" s="93">
        <v>1</v>
      </c>
      <c r="P88" s="93"/>
    </row>
    <row r="89" spans="1:16" x14ac:dyDescent="0.3">
      <c r="A89" s="58" t="s">
        <v>550</v>
      </c>
      <c r="B89" s="60" t="s">
        <v>511</v>
      </c>
      <c r="C89" s="26">
        <v>11.444444444</v>
      </c>
      <c r="D89" s="23">
        <v>12.766125413999999</v>
      </c>
      <c r="E89" s="17">
        <v>0</v>
      </c>
      <c r="F89" s="4">
        <v>10</v>
      </c>
      <c r="G89" s="67" t="s">
        <v>607</v>
      </c>
      <c r="H89" s="5">
        <v>37.579219719000001</v>
      </c>
      <c r="I89" s="20">
        <v>35.333333332999999</v>
      </c>
      <c r="J89" s="28">
        <v>36.133909484</v>
      </c>
      <c r="K89" s="23">
        <v>38.490869943</v>
      </c>
      <c r="L89" s="17">
        <v>0</v>
      </c>
      <c r="M89" s="35">
        <v>63</v>
      </c>
      <c r="N89" s="67" t="s">
        <v>604</v>
      </c>
      <c r="O89" s="93">
        <v>2</v>
      </c>
      <c r="P89" s="93"/>
    </row>
    <row r="90" spans="1:16" x14ac:dyDescent="0.3">
      <c r="A90" s="58" t="s">
        <v>551</v>
      </c>
      <c r="B90" s="60" t="s">
        <v>512</v>
      </c>
      <c r="C90" s="26">
        <v>16.818056702</v>
      </c>
      <c r="D90" s="23">
        <v>17.877545934</v>
      </c>
      <c r="E90" s="17">
        <v>0</v>
      </c>
      <c r="F90" s="4">
        <v>0</v>
      </c>
      <c r="G90" s="67" t="s">
        <v>609</v>
      </c>
      <c r="H90" s="5">
        <v>38.707051909999997</v>
      </c>
      <c r="I90" s="20">
        <v>48.472336912000003</v>
      </c>
      <c r="J90" s="28">
        <v>48.126243410999997</v>
      </c>
      <c r="K90" s="23">
        <v>50.012792836000003</v>
      </c>
      <c r="L90" s="17">
        <v>0</v>
      </c>
      <c r="M90" s="35">
        <v>0</v>
      </c>
      <c r="N90" s="67" t="s">
        <v>612</v>
      </c>
      <c r="O90" s="93">
        <v>1</v>
      </c>
      <c r="P90" s="93"/>
    </row>
    <row r="91" spans="1:16" x14ac:dyDescent="0.3">
      <c r="A91" s="58" t="s">
        <v>576</v>
      </c>
      <c r="B91" s="60" t="s">
        <v>513</v>
      </c>
      <c r="C91" s="26">
        <v>12.960436562</v>
      </c>
      <c r="D91" s="23">
        <v>14.207908790999999</v>
      </c>
      <c r="E91" s="17">
        <v>0</v>
      </c>
      <c r="F91" s="4">
        <v>0</v>
      </c>
      <c r="G91" s="67" t="s">
        <v>614</v>
      </c>
      <c r="H91" s="5">
        <v>33.582743227999998</v>
      </c>
      <c r="I91" s="20">
        <v>38.972260118000001</v>
      </c>
      <c r="J91" s="28">
        <v>44.598219819000001</v>
      </c>
      <c r="K91" s="23">
        <v>47.104288766000003</v>
      </c>
      <c r="L91" s="17">
        <v>0</v>
      </c>
      <c r="M91" s="35">
        <v>0</v>
      </c>
      <c r="N91" s="67" t="s">
        <v>610</v>
      </c>
      <c r="O91" s="93">
        <v>1</v>
      </c>
      <c r="P91" s="93"/>
    </row>
    <row r="92" spans="1:16" x14ac:dyDescent="0.3">
      <c r="A92" s="58" t="s">
        <v>552</v>
      </c>
      <c r="B92" s="60" t="s">
        <v>514</v>
      </c>
      <c r="C92" s="26">
        <v>9.0270812436999996</v>
      </c>
      <c r="D92" s="23">
        <v>10.6867626</v>
      </c>
      <c r="E92" s="17">
        <v>5</v>
      </c>
      <c r="F92" s="4">
        <v>25</v>
      </c>
      <c r="G92" s="67" t="s">
        <v>605</v>
      </c>
      <c r="H92" s="5">
        <v>21.486821466999999</v>
      </c>
      <c r="I92" s="20">
        <v>24.573721162999998</v>
      </c>
      <c r="J92" s="28">
        <v>43.951818721000002</v>
      </c>
      <c r="K92" s="23">
        <v>48.570943677000002</v>
      </c>
      <c r="L92" s="17">
        <v>0</v>
      </c>
      <c r="M92" s="35">
        <v>0</v>
      </c>
      <c r="N92" s="67" t="s">
        <v>612</v>
      </c>
      <c r="O92" s="93">
        <v>3</v>
      </c>
      <c r="P92" s="93"/>
    </row>
    <row r="93" spans="1:16" x14ac:dyDescent="0.3">
      <c r="A93" s="58" t="s">
        <v>577</v>
      </c>
      <c r="B93" s="60" t="s">
        <v>515</v>
      </c>
      <c r="C93" s="26">
        <v>9.7022094140000004</v>
      </c>
      <c r="D93" s="23">
        <v>10.847351011000001</v>
      </c>
      <c r="E93" s="17">
        <v>7</v>
      </c>
      <c r="F93" s="4">
        <v>50</v>
      </c>
      <c r="G93" s="67" t="s">
        <v>605</v>
      </c>
      <c r="H93" s="5">
        <v>44.540548307000002</v>
      </c>
      <c r="I93" s="20">
        <v>29.250720461</v>
      </c>
      <c r="J93" s="28">
        <v>25.238242476</v>
      </c>
      <c r="K93" s="23">
        <v>26.920592523</v>
      </c>
      <c r="L93" s="17">
        <v>188</v>
      </c>
      <c r="M93" s="35">
        <v>357</v>
      </c>
      <c r="N93" s="67" t="s">
        <v>606</v>
      </c>
      <c r="O93" s="93">
        <v>3</v>
      </c>
      <c r="P93" s="93"/>
    </row>
    <row r="94" spans="1:16" x14ac:dyDescent="0.3">
      <c r="A94" s="58" t="s">
        <v>553</v>
      </c>
      <c r="B94" s="60" t="s">
        <v>516</v>
      </c>
      <c r="C94" s="26">
        <v>12.292464879000001</v>
      </c>
      <c r="D94" s="23">
        <v>13.306782077999999</v>
      </c>
      <c r="E94" s="17">
        <v>0</v>
      </c>
      <c r="F94" s="4">
        <v>1</v>
      </c>
      <c r="G94" s="67" t="s">
        <v>607</v>
      </c>
      <c r="H94" s="5">
        <v>38.922677516999997</v>
      </c>
      <c r="I94" s="20">
        <v>36.143039590999997</v>
      </c>
      <c r="J94" s="28">
        <v>35.686180313000001</v>
      </c>
      <c r="K94" s="23">
        <v>37.430968669000002</v>
      </c>
      <c r="L94" s="17">
        <v>0</v>
      </c>
      <c r="M94" s="35">
        <v>146</v>
      </c>
      <c r="N94" s="67" t="s">
        <v>608</v>
      </c>
      <c r="O94" s="93">
        <v>2</v>
      </c>
      <c r="P94" s="93"/>
    </row>
    <row r="95" spans="1:16" x14ac:dyDescent="0.3">
      <c r="A95" s="58" t="s">
        <v>554</v>
      </c>
      <c r="B95" s="60" t="s">
        <v>517</v>
      </c>
      <c r="C95" s="26">
        <v>9.2534174552999993</v>
      </c>
      <c r="D95" s="23">
        <v>10.973254816000001</v>
      </c>
      <c r="E95" s="17">
        <v>2</v>
      </c>
      <c r="F95" s="4">
        <v>21</v>
      </c>
      <c r="G95" s="67" t="s">
        <v>615</v>
      </c>
      <c r="H95" s="5">
        <v>41.580280148</v>
      </c>
      <c r="I95" s="20">
        <v>27.339642481999999</v>
      </c>
      <c r="J95" s="28">
        <v>25.268736115999999</v>
      </c>
      <c r="K95" s="23">
        <v>27.846616419</v>
      </c>
      <c r="L95" s="17">
        <v>70</v>
      </c>
      <c r="M95" s="35">
        <v>141</v>
      </c>
      <c r="N95" s="67" t="s">
        <v>606</v>
      </c>
      <c r="O95" s="93">
        <v>3</v>
      </c>
      <c r="P95" s="93"/>
    </row>
    <row r="96" spans="1:16" x14ac:dyDescent="0.3">
      <c r="A96" s="58" t="s">
        <v>578</v>
      </c>
      <c r="B96" s="60" t="s">
        <v>518</v>
      </c>
      <c r="C96" s="26">
        <v>10.358255452</v>
      </c>
      <c r="D96" s="23">
        <v>11.207344228</v>
      </c>
      <c r="E96" s="17">
        <v>0</v>
      </c>
      <c r="F96" s="4">
        <v>79</v>
      </c>
      <c r="G96" s="67" t="s">
        <v>618</v>
      </c>
      <c r="H96" s="5">
        <v>40.644238268999999</v>
      </c>
      <c r="I96" s="20">
        <v>33.566978192999997</v>
      </c>
      <c r="J96" s="28">
        <v>31.738862499</v>
      </c>
      <c r="K96" s="23">
        <v>33.190833683999998</v>
      </c>
      <c r="L96" s="17">
        <v>70</v>
      </c>
      <c r="M96" s="35">
        <v>357</v>
      </c>
      <c r="N96" s="67" t="s">
        <v>611</v>
      </c>
      <c r="O96" s="93">
        <v>3</v>
      </c>
      <c r="P96" s="93"/>
    </row>
    <row r="97" spans="1:16" x14ac:dyDescent="0.3">
      <c r="A97" s="58" t="s">
        <v>555</v>
      </c>
      <c r="B97" s="60" t="s">
        <v>519</v>
      </c>
      <c r="C97" s="26">
        <v>10.555555556</v>
      </c>
      <c r="D97" s="23">
        <v>11.66868064</v>
      </c>
      <c r="E97" s="17">
        <v>0</v>
      </c>
      <c r="F97" s="4">
        <v>38</v>
      </c>
      <c r="G97" s="67" t="s">
        <v>608</v>
      </c>
      <c r="H97" s="5">
        <v>40.952345123999997</v>
      </c>
      <c r="I97" s="20">
        <v>35.470085470000001</v>
      </c>
      <c r="J97" s="28">
        <v>33.285996142000002</v>
      </c>
      <c r="K97" s="23">
        <v>35.186586030999997</v>
      </c>
      <c r="L97" s="17">
        <v>0</v>
      </c>
      <c r="M97" s="35">
        <v>169</v>
      </c>
      <c r="N97" s="67" t="s">
        <v>618</v>
      </c>
      <c r="O97" s="93">
        <v>2</v>
      </c>
      <c r="P97" s="93"/>
    </row>
    <row r="98" spans="1:16" ht="16.2" customHeight="1" x14ac:dyDescent="0.3">
      <c r="A98" s="58" t="s">
        <v>556</v>
      </c>
      <c r="B98" s="60" t="s">
        <v>520</v>
      </c>
      <c r="C98" s="26">
        <v>12.241972476999999</v>
      </c>
      <c r="D98" s="23">
        <v>13.199090474</v>
      </c>
      <c r="E98" s="17">
        <v>0</v>
      </c>
      <c r="F98" s="4">
        <v>4</v>
      </c>
      <c r="G98" s="67" t="s">
        <v>607</v>
      </c>
      <c r="H98" s="5">
        <v>41.469277824999999</v>
      </c>
      <c r="I98" s="20">
        <v>40.940366972</v>
      </c>
      <c r="J98" s="28">
        <v>37.940526994000003</v>
      </c>
      <c r="K98" s="23">
        <v>39.592128070999998</v>
      </c>
      <c r="L98" s="17">
        <v>0</v>
      </c>
      <c r="M98" s="35">
        <v>94</v>
      </c>
      <c r="N98" s="67" t="s">
        <v>607</v>
      </c>
      <c r="O98" s="93">
        <v>2</v>
      </c>
      <c r="P98" s="93"/>
    </row>
    <row r="99" spans="1:16" ht="15" customHeight="1" x14ac:dyDescent="0.3">
      <c r="A99" s="58" t="s">
        <v>579</v>
      </c>
      <c r="B99" s="60" t="s">
        <v>521</v>
      </c>
      <c r="C99" s="26">
        <v>18.352941176000002</v>
      </c>
      <c r="D99" s="23">
        <v>20.697680474999999</v>
      </c>
      <c r="E99" s="17">
        <v>0</v>
      </c>
      <c r="F99" s="4">
        <v>0</v>
      </c>
      <c r="G99" s="67" t="s">
        <v>609</v>
      </c>
      <c r="H99" s="5">
        <v>48.409801186000003</v>
      </c>
      <c r="I99" s="20">
        <v>55.058823529000001</v>
      </c>
      <c r="J99" s="28">
        <v>43.709086335999999</v>
      </c>
      <c r="K99" s="23">
        <v>47.032731900999998</v>
      </c>
      <c r="L99" s="17">
        <v>0</v>
      </c>
      <c r="M99" s="35">
        <v>0</v>
      </c>
      <c r="N99" s="67" t="s">
        <v>610</v>
      </c>
      <c r="O99" s="93">
        <v>1</v>
      </c>
      <c r="P99" s="93"/>
    </row>
    <row r="100" spans="1:16" ht="16.2" customHeight="1" x14ac:dyDescent="0.3">
      <c r="A100" s="58" t="s">
        <v>557</v>
      </c>
      <c r="B100" s="60" t="s">
        <v>522</v>
      </c>
      <c r="C100" s="26">
        <v>9.5104895104999994</v>
      </c>
      <c r="D100" s="23">
        <v>10.628480099000001</v>
      </c>
      <c r="E100" s="17">
        <v>12</v>
      </c>
      <c r="F100" s="4">
        <v>56</v>
      </c>
      <c r="G100" s="67" t="s">
        <v>605</v>
      </c>
      <c r="H100" s="5">
        <v>37.26165159</v>
      </c>
      <c r="I100" s="20">
        <v>29.650349649999999</v>
      </c>
      <c r="J100" s="28">
        <v>30.58058707</v>
      </c>
      <c r="K100" s="23">
        <v>32.575312676999999</v>
      </c>
      <c r="L100" s="17">
        <v>48</v>
      </c>
      <c r="M100" s="35">
        <v>194</v>
      </c>
      <c r="N100" s="67" t="s">
        <v>611</v>
      </c>
      <c r="O100" s="93">
        <v>3</v>
      </c>
      <c r="P100" s="93"/>
    </row>
    <row r="101" spans="1:16" ht="15" customHeight="1" x14ac:dyDescent="0.3">
      <c r="A101" s="58" t="s">
        <v>580</v>
      </c>
      <c r="B101" s="60" t="s">
        <v>523</v>
      </c>
      <c r="C101" s="26">
        <v>10.152644657</v>
      </c>
      <c r="D101" s="23">
        <v>11.145757207999999</v>
      </c>
      <c r="E101" s="17">
        <v>1</v>
      </c>
      <c r="F101" s="4">
        <v>59</v>
      </c>
      <c r="G101" s="67" t="s">
        <v>615</v>
      </c>
      <c r="H101" s="5">
        <v>40.554270234999997</v>
      </c>
      <c r="I101" s="20">
        <v>32.694355698000003</v>
      </c>
      <c r="J101" s="28">
        <v>30.982345489</v>
      </c>
      <c r="K101" s="23">
        <v>32.661730914000003</v>
      </c>
      <c r="L101" s="17">
        <v>66</v>
      </c>
      <c r="M101" s="35">
        <v>275</v>
      </c>
      <c r="N101" s="67" t="s">
        <v>611</v>
      </c>
      <c r="O101" s="93">
        <v>3</v>
      </c>
      <c r="P101" s="93"/>
    </row>
    <row r="102" spans="1:16" ht="15" customHeight="1" x14ac:dyDescent="0.3">
      <c r="A102" s="58" t="s">
        <v>581</v>
      </c>
      <c r="B102" s="60" t="s">
        <v>524</v>
      </c>
      <c r="C102" s="26">
        <v>14.250913519999999</v>
      </c>
      <c r="D102" s="23">
        <v>16.439664241999999</v>
      </c>
      <c r="E102" s="17">
        <v>0</v>
      </c>
      <c r="F102" s="4">
        <v>0</v>
      </c>
      <c r="G102" s="67" t="s">
        <v>612</v>
      </c>
      <c r="H102" s="5">
        <v>41.860768813999996</v>
      </c>
      <c r="I102" s="20">
        <v>42.509135200999999</v>
      </c>
      <c r="J102" s="28">
        <v>39.025921767</v>
      </c>
      <c r="K102" s="23">
        <v>42.462342720000002</v>
      </c>
      <c r="L102" s="17">
        <v>0</v>
      </c>
      <c r="M102" s="35">
        <v>0</v>
      </c>
      <c r="N102" s="67" t="s">
        <v>616</v>
      </c>
      <c r="O102" s="93">
        <v>1</v>
      </c>
      <c r="P102" s="93"/>
    </row>
    <row r="103" spans="1:16" ht="15" thickBot="1" x14ac:dyDescent="0.35">
      <c r="A103" s="59" t="s">
        <v>582</v>
      </c>
      <c r="B103" s="61" t="s">
        <v>525</v>
      </c>
      <c r="C103" s="2">
        <v>14.476190475999999</v>
      </c>
      <c r="D103" s="21">
        <v>16.403714257000001</v>
      </c>
      <c r="E103" s="100">
        <v>0</v>
      </c>
      <c r="F103" s="98">
        <v>0</v>
      </c>
      <c r="G103" s="98" t="s">
        <v>612</v>
      </c>
      <c r="H103" s="2">
        <v>31.210304959999998</v>
      </c>
      <c r="I103" s="21">
        <v>49.619047619</v>
      </c>
      <c r="J103" s="130">
        <v>61.098213547999997</v>
      </c>
      <c r="K103" s="21">
        <v>65.501485943999995</v>
      </c>
      <c r="L103" s="100">
        <v>0</v>
      </c>
      <c r="M103" s="131">
        <v>0</v>
      </c>
      <c r="N103" s="98" t="s">
        <v>609</v>
      </c>
      <c r="O103" s="51">
        <v>1</v>
      </c>
    </row>
    <row r="104" spans="1:16" ht="15.6" customHeight="1" x14ac:dyDescent="0.3">
      <c r="G104" s="115"/>
      <c r="I104" s="17"/>
      <c r="J104" s="17"/>
    </row>
    <row r="105" spans="1:16" ht="15.6" x14ac:dyDescent="0.3">
      <c r="G105" s="115"/>
    </row>
    <row r="106" spans="1:16" ht="18.600000000000001" customHeight="1" x14ac:dyDescent="0.3">
      <c r="A106" s="69" t="s">
        <v>693</v>
      </c>
      <c r="B106" s="115"/>
      <c r="C106" s="115"/>
      <c r="D106" s="115"/>
      <c r="E106" s="115"/>
      <c r="F106" s="115"/>
      <c r="G106" s="115"/>
      <c r="H106" s="115"/>
      <c r="I106" s="115"/>
      <c r="J106" s="115"/>
      <c r="K106" s="115"/>
      <c r="L106" s="115"/>
    </row>
    <row r="107" spans="1:16" ht="15" customHeight="1" thickBot="1" x14ac:dyDescent="0.35"/>
    <row r="108" spans="1:16" ht="30.6" customHeight="1" thickBot="1" x14ac:dyDescent="0.35">
      <c r="A108" s="174" t="s">
        <v>8</v>
      </c>
      <c r="B108" s="177" t="s">
        <v>468</v>
      </c>
      <c r="C108" s="229" t="s">
        <v>621</v>
      </c>
      <c r="D108" s="230"/>
      <c r="E108" s="230"/>
      <c r="F108" s="230"/>
      <c r="G108" s="230"/>
      <c r="H108" s="230"/>
      <c r="I108" s="230"/>
      <c r="J108" s="230"/>
      <c r="K108" s="230"/>
      <c r="L108" s="230"/>
      <c r="M108" s="231"/>
    </row>
    <row r="109" spans="1:16" ht="14.4" customHeight="1" thickBot="1" x14ac:dyDescent="0.35">
      <c r="A109" s="175"/>
      <c r="B109" s="178"/>
      <c r="C109" s="209" t="s">
        <v>10</v>
      </c>
      <c r="D109" s="215"/>
      <c r="E109" s="215"/>
      <c r="F109" s="215"/>
      <c r="G109" s="216"/>
      <c r="H109" s="232" t="s">
        <v>22</v>
      </c>
      <c r="I109" s="233"/>
      <c r="J109" s="233"/>
      <c r="K109" s="233"/>
      <c r="L109" s="234"/>
      <c r="M109" s="193" t="s">
        <v>595</v>
      </c>
    </row>
    <row r="110" spans="1:16" ht="15" customHeight="1" thickBot="1" x14ac:dyDescent="0.35">
      <c r="A110" s="175"/>
      <c r="B110" s="178"/>
      <c r="C110" s="207" t="s">
        <v>6</v>
      </c>
      <c r="D110" s="217" t="s">
        <v>0</v>
      </c>
      <c r="E110" s="213" t="s">
        <v>14</v>
      </c>
      <c r="F110" s="220"/>
      <c r="G110" s="253" t="s">
        <v>594</v>
      </c>
      <c r="H110" s="210" t="s">
        <v>240</v>
      </c>
      <c r="I110" s="217" t="s">
        <v>0</v>
      </c>
      <c r="J110" s="202" t="s">
        <v>21</v>
      </c>
      <c r="K110" s="202"/>
      <c r="L110" s="252" t="s">
        <v>594</v>
      </c>
      <c r="M110" s="194"/>
    </row>
    <row r="111" spans="1:16" ht="15" thickBot="1" x14ac:dyDescent="0.35">
      <c r="A111" s="175"/>
      <c r="B111" s="178"/>
      <c r="C111" s="208"/>
      <c r="D111" s="218"/>
      <c r="E111" s="235" t="s">
        <v>4</v>
      </c>
      <c r="F111" s="237" t="s">
        <v>5</v>
      </c>
      <c r="G111" s="254"/>
      <c r="H111" s="211"/>
      <c r="I111" s="218"/>
      <c r="J111" s="235" t="s">
        <v>4</v>
      </c>
      <c r="K111" s="237" t="s">
        <v>5</v>
      </c>
      <c r="L111" s="252"/>
      <c r="M111" s="194"/>
    </row>
    <row r="112" spans="1:16" s="17" customFormat="1" ht="15" thickBot="1" x14ac:dyDescent="0.35">
      <c r="A112" s="176"/>
      <c r="B112" s="179"/>
      <c r="C112" s="209"/>
      <c r="D112" s="219"/>
      <c r="E112" s="236"/>
      <c r="F112" s="171"/>
      <c r="G112" s="255"/>
      <c r="H112" s="212"/>
      <c r="I112" s="219"/>
      <c r="J112" s="236"/>
      <c r="K112" s="171"/>
      <c r="L112" s="252"/>
      <c r="M112" s="195"/>
      <c r="N112"/>
      <c r="O112"/>
    </row>
    <row r="113" spans="1:16" s="17" customFormat="1" ht="15" thickBot="1" x14ac:dyDescent="0.35">
      <c r="A113" s="30" t="s">
        <v>583</v>
      </c>
      <c r="B113" s="61" t="s">
        <v>526</v>
      </c>
      <c r="C113" s="27">
        <v>11.038961039</v>
      </c>
      <c r="D113" s="24">
        <v>13.785631297</v>
      </c>
      <c r="E113" s="32">
        <v>0</v>
      </c>
      <c r="F113" s="32">
        <v>0</v>
      </c>
      <c r="G113" s="133" t="s">
        <v>616</v>
      </c>
      <c r="H113" s="34">
        <v>19.264069264</v>
      </c>
      <c r="I113" s="31">
        <v>22.976771077999999</v>
      </c>
      <c r="J113" s="32">
        <v>0</v>
      </c>
      <c r="K113" s="32">
        <v>0</v>
      </c>
      <c r="L113" s="133" t="s">
        <v>614</v>
      </c>
      <c r="M113" s="134">
        <v>1</v>
      </c>
    </row>
    <row r="114" spans="1:16" s="17" customFormat="1" x14ac:dyDescent="0.3">
      <c r="A114"/>
      <c r="B114"/>
      <c r="I114"/>
      <c r="J114"/>
      <c r="K114" s="19"/>
      <c r="L114" s="19"/>
      <c r="M114"/>
      <c r="N114"/>
    </row>
    <row r="115" spans="1:16" s="17" customFormat="1" x14ac:dyDescent="0.3">
      <c r="A115"/>
      <c r="B115"/>
      <c r="I115"/>
      <c r="J115"/>
      <c r="K115" s="19"/>
      <c r="L115" s="19"/>
      <c r="M115"/>
      <c r="N115"/>
    </row>
    <row r="116" spans="1:16" s="17" customFormat="1" x14ac:dyDescent="0.3">
      <c r="A116"/>
      <c r="B116"/>
      <c r="I116"/>
      <c r="J116"/>
      <c r="K116" s="19"/>
      <c r="L116" s="19"/>
      <c r="M116"/>
      <c r="N116"/>
    </row>
    <row r="117" spans="1:16" s="17" customFormat="1" x14ac:dyDescent="0.3">
      <c r="A117"/>
      <c r="B117"/>
      <c r="I117"/>
      <c r="J117"/>
      <c r="K117" s="19"/>
      <c r="L117" s="19"/>
      <c r="M117"/>
      <c r="N117"/>
    </row>
    <row r="118" spans="1:16" x14ac:dyDescent="0.3">
      <c r="O118" s="17"/>
      <c r="P118" s="17"/>
    </row>
    <row r="119" spans="1:16" x14ac:dyDescent="0.3">
      <c r="O119" s="17"/>
    </row>
  </sheetData>
  <autoFilter ref="A47:O47" xr:uid="{00000000-0009-0000-0000-000008000000}"/>
  <mergeCells count="57">
    <mergeCell ref="I20:L20"/>
    <mergeCell ref="P45:P46"/>
    <mergeCell ref="A8:K9"/>
    <mergeCell ref="E110:F110"/>
    <mergeCell ref="G110:G112"/>
    <mergeCell ref="H110:H112"/>
    <mergeCell ref="I110:I112"/>
    <mergeCell ref="J110:K110"/>
    <mergeCell ref="L110:L112"/>
    <mergeCell ref="E111:E112"/>
    <mergeCell ref="F111:F112"/>
    <mergeCell ref="J111:J112"/>
    <mergeCell ref="K111:K112"/>
    <mergeCell ref="C44:C46"/>
    <mergeCell ref="O43:O46"/>
    <mergeCell ref="A108:A112"/>
    <mergeCell ref="M109:M112"/>
    <mergeCell ref="C108:M108"/>
    <mergeCell ref="B108:B112"/>
    <mergeCell ref="C109:G109"/>
    <mergeCell ref="H109:L109"/>
    <mergeCell ref="C110:C112"/>
    <mergeCell ref="D110:D112"/>
    <mergeCell ref="N44:N46"/>
    <mergeCell ref="B42:B46"/>
    <mergeCell ref="C43:G43"/>
    <mergeCell ref="H43:N43"/>
    <mergeCell ref="D44:D46"/>
    <mergeCell ref="E44:F44"/>
    <mergeCell ref="G44:G46"/>
    <mergeCell ref="H44:H46"/>
    <mergeCell ref="I44:I46"/>
    <mergeCell ref="C42:O42"/>
    <mergeCell ref="J44:J46"/>
    <mergeCell ref="K44:K46"/>
    <mergeCell ref="L44:M44"/>
    <mergeCell ref="A5:K5"/>
    <mergeCell ref="A6:K6"/>
    <mergeCell ref="A7:K7"/>
    <mergeCell ref="A11:I11"/>
    <mergeCell ref="A12:G12"/>
    <mergeCell ref="A40:L40"/>
    <mergeCell ref="A42:A46"/>
    <mergeCell ref="A14:H14"/>
    <mergeCell ref="A16:A17"/>
    <mergeCell ref="B16:L16"/>
    <mergeCell ref="B17:E17"/>
    <mergeCell ref="F17:H17"/>
    <mergeCell ref="I17:L17"/>
    <mergeCell ref="B18:E18"/>
    <mergeCell ref="B19:E19"/>
    <mergeCell ref="B20:E20"/>
    <mergeCell ref="F18:H18"/>
    <mergeCell ref="F19:H19"/>
    <mergeCell ref="F20:H20"/>
    <mergeCell ref="I18:L18"/>
    <mergeCell ref="I19:L19"/>
  </mergeCells>
  <conditionalFormatting sqref="C48:C103 C113">
    <cfRule type="expression" dxfId="34" priority="14">
      <formula xml:space="preserve"> D48 &lt; B$20</formula>
    </cfRule>
  </conditionalFormatting>
  <conditionalFormatting sqref="C48:D103 C113:D113">
    <cfRule type="expression" dxfId="33" priority="5">
      <formula>AND($D48 &gt;=$B$20, $D48 &lt; $B$19)</formula>
    </cfRule>
  </conditionalFormatting>
  <conditionalFormatting sqref="D48:D103">
    <cfRule type="cellIs" dxfId="32" priority="10" operator="lessThan">
      <formula xml:space="preserve"> B$20</formula>
    </cfRule>
    <cfRule type="cellIs" dxfId="31" priority="11" operator="between">
      <formula>B$20</formula>
      <formula>B$19</formula>
    </cfRule>
  </conditionalFormatting>
  <conditionalFormatting sqref="D113">
    <cfRule type="cellIs" dxfId="30" priority="6" operator="lessThan">
      <formula xml:space="preserve"> B$20</formula>
    </cfRule>
    <cfRule type="cellIs" dxfId="29" priority="7" operator="between">
      <formula>B$20</formula>
      <formula>B$19</formula>
    </cfRule>
  </conditionalFormatting>
  <conditionalFormatting sqref="G48:G103">
    <cfRule type="expression" dxfId="28" priority="3">
      <formula>LEFT(G48,1)="3"</formula>
    </cfRule>
    <cfRule type="expression" dxfId="27" priority="4">
      <formula>LEFT(G48,1)="2"</formula>
    </cfRule>
  </conditionalFormatting>
  <conditionalFormatting sqref="H113:I113">
    <cfRule type="expression" dxfId="26" priority="15">
      <formula>$I$113 &lt; $I$20</formula>
    </cfRule>
    <cfRule type="expression" dxfId="25" priority="16">
      <formula xml:space="preserve"> AND($I$113&gt;=$I$20,$I$113&lt;$I$19)</formula>
    </cfRule>
  </conditionalFormatting>
  <conditionalFormatting sqref="I113">
    <cfRule type="cellIs" dxfId="24" priority="12" operator="lessThan">
      <formula xml:space="preserve"> I$20</formula>
    </cfRule>
    <cfRule type="cellIs" dxfId="23" priority="13" operator="between">
      <formula>I$20</formula>
      <formula>I$19</formula>
    </cfRule>
  </conditionalFormatting>
  <conditionalFormatting sqref="J48:K103">
    <cfRule type="expression" dxfId="22" priority="17">
      <formula>AND(F$20&lt;=K48,K48&lt;F$19)</formula>
    </cfRule>
    <cfRule type="expression" dxfId="21" priority="18">
      <formula xml:space="preserve"> K48 &lt; F$20</formula>
    </cfRule>
  </conditionalFormatting>
  <conditionalFormatting sqref="K48:K103">
    <cfRule type="cellIs" dxfId="20" priority="8" operator="lessThan">
      <formula xml:space="preserve"> F$20</formula>
    </cfRule>
    <cfRule type="cellIs" dxfId="19" priority="9" operator="between">
      <formula>F$20</formula>
      <formula>F$19</formula>
    </cfRule>
  </conditionalFormatting>
  <conditionalFormatting sqref="N48:N103">
    <cfRule type="expression" dxfId="18" priority="1">
      <formula>LEFT(N48,1)="3"</formula>
    </cfRule>
    <cfRule type="expression" dxfId="17" priority="2">
      <formula>LEFT(N48,1)="2"</formula>
    </cfRule>
  </conditionalFormatting>
  <pageMargins left="0.7" right="0.7" top="0.75" bottom="0.75" header="0.3" footer="0.3"/>
  <pageSetup scale="59"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1"/>
  <sheetViews>
    <sheetView workbookViewId="0">
      <selection activeCell="A5" sqref="A5"/>
    </sheetView>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645</v>
      </c>
      <c r="B2" s="78"/>
      <c r="C2" s="78"/>
      <c r="D2" s="78"/>
      <c r="E2" s="78"/>
    </row>
    <row r="4" spans="1:7" ht="15.6" x14ac:dyDescent="0.3">
      <c r="A4" s="41" t="s">
        <v>694</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0.22</v>
      </c>
    </row>
    <row r="11" spans="1:7" x14ac:dyDescent="0.3">
      <c r="A11" s="17" t="s">
        <v>35</v>
      </c>
      <c r="B11" s="17" t="s">
        <v>36</v>
      </c>
      <c r="C11" t="s">
        <v>40</v>
      </c>
      <c r="D11" s="56" t="s">
        <v>283</v>
      </c>
      <c r="E11" s="17" t="s">
        <v>38</v>
      </c>
      <c r="F11" s="17" t="s">
        <v>39</v>
      </c>
      <c r="G11" s="40">
        <v>0.78</v>
      </c>
    </row>
    <row r="12" spans="1:7" x14ac:dyDescent="0.3">
      <c r="A12" s="17" t="s">
        <v>35</v>
      </c>
      <c r="B12" s="17" t="s">
        <v>36</v>
      </c>
      <c r="C12" t="s">
        <v>597</v>
      </c>
      <c r="D12" s="56" t="s">
        <v>598</v>
      </c>
      <c r="E12" s="17" t="s">
        <v>42</v>
      </c>
      <c r="F12" s="17" t="s">
        <v>43</v>
      </c>
      <c r="G12" s="40">
        <v>0</v>
      </c>
    </row>
    <row r="13" spans="1:7" x14ac:dyDescent="0.3">
      <c r="A13" s="17" t="s">
        <v>42</v>
      </c>
      <c r="B13" s="17" t="s">
        <v>42</v>
      </c>
      <c r="C13" t="s">
        <v>42</v>
      </c>
      <c r="D13" s="56" t="s">
        <v>42</v>
      </c>
      <c r="E13" s="17" t="s">
        <v>42</v>
      </c>
      <c r="F13" s="17" t="s">
        <v>42</v>
      </c>
      <c r="G13" s="17" t="s">
        <v>44</v>
      </c>
    </row>
    <row r="14" spans="1:7" x14ac:dyDescent="0.3">
      <c r="A14" s="17" t="s">
        <v>45</v>
      </c>
      <c r="B14" s="17" t="s">
        <v>46</v>
      </c>
      <c r="C14" t="s">
        <v>448</v>
      </c>
      <c r="D14" s="56" t="s">
        <v>285</v>
      </c>
      <c r="E14" s="17" t="s">
        <v>42</v>
      </c>
      <c r="F14" s="17" t="s">
        <v>48</v>
      </c>
      <c r="G14" s="40">
        <v>0.77</v>
      </c>
    </row>
    <row r="15" spans="1:7" x14ac:dyDescent="0.3">
      <c r="A15" s="17" t="s">
        <v>45</v>
      </c>
      <c r="B15" s="17" t="s">
        <v>46</v>
      </c>
      <c r="C15" t="s">
        <v>286</v>
      </c>
      <c r="D15" s="56" t="s">
        <v>287</v>
      </c>
      <c r="E15" s="17" t="s">
        <v>49</v>
      </c>
      <c r="F15" s="17" t="s">
        <v>50</v>
      </c>
      <c r="G15" s="40">
        <v>0.14000000000000001</v>
      </c>
    </row>
    <row r="16" spans="1:7" x14ac:dyDescent="0.3">
      <c r="A16" s="17" t="s">
        <v>45</v>
      </c>
      <c r="B16" s="17" t="s">
        <v>46</v>
      </c>
      <c r="C16" t="s">
        <v>52</v>
      </c>
      <c r="D16" s="56" t="s">
        <v>289</v>
      </c>
      <c r="E16" s="17" t="s">
        <v>42</v>
      </c>
      <c r="F16" s="17" t="s">
        <v>48</v>
      </c>
      <c r="G16" s="40">
        <v>0.08</v>
      </c>
    </row>
    <row r="17" spans="1:7" x14ac:dyDescent="0.3">
      <c r="A17" s="17" t="s">
        <v>42</v>
      </c>
      <c r="B17" s="17" t="s">
        <v>42</v>
      </c>
      <c r="C17" t="s">
        <v>42</v>
      </c>
      <c r="D17" s="56" t="s">
        <v>42</v>
      </c>
      <c r="E17" s="17" t="s">
        <v>42</v>
      </c>
      <c r="F17" s="17" t="s">
        <v>42</v>
      </c>
      <c r="G17" s="40" t="s">
        <v>44</v>
      </c>
    </row>
    <row r="18" spans="1:7" x14ac:dyDescent="0.3">
      <c r="A18" s="17" t="s">
        <v>53</v>
      </c>
      <c r="B18" s="17" t="s">
        <v>54</v>
      </c>
      <c r="C18" t="s">
        <v>290</v>
      </c>
      <c r="D18" s="56" t="s">
        <v>291</v>
      </c>
      <c r="E18" s="17" t="s">
        <v>673</v>
      </c>
      <c r="F18" s="17" t="s">
        <v>56</v>
      </c>
      <c r="G18" s="40">
        <v>1</v>
      </c>
    </row>
    <row r="19" spans="1:7" x14ac:dyDescent="0.3">
      <c r="A19" s="17" t="s">
        <v>42</v>
      </c>
      <c r="B19" s="17" t="s">
        <v>42</v>
      </c>
      <c r="C19" t="s">
        <v>42</v>
      </c>
      <c r="D19" s="56" t="s">
        <v>42</v>
      </c>
      <c r="E19" s="17" t="s">
        <v>42</v>
      </c>
      <c r="F19" s="17" t="s">
        <v>42</v>
      </c>
      <c r="G19" s="40" t="s">
        <v>44</v>
      </c>
    </row>
    <row r="20" spans="1:7" x14ac:dyDescent="0.3">
      <c r="A20" s="17" t="s">
        <v>57</v>
      </c>
      <c r="B20" s="17" t="s">
        <v>58</v>
      </c>
      <c r="C20" t="s">
        <v>59</v>
      </c>
      <c r="D20" s="56" t="s">
        <v>292</v>
      </c>
      <c r="E20" s="17" t="s">
        <v>42</v>
      </c>
      <c r="F20" s="17" t="s">
        <v>60</v>
      </c>
      <c r="G20" s="40">
        <v>0.94</v>
      </c>
    </row>
    <row r="21" spans="1:7" x14ac:dyDescent="0.3">
      <c r="A21" s="17" t="s">
        <v>57</v>
      </c>
      <c r="B21" s="17" t="s">
        <v>58</v>
      </c>
      <c r="C21" t="s">
        <v>293</v>
      </c>
      <c r="D21" s="56" t="s">
        <v>294</v>
      </c>
      <c r="E21" s="17" t="s">
        <v>61</v>
      </c>
      <c r="F21" s="17" t="s">
        <v>62</v>
      </c>
      <c r="G21" s="40">
        <v>0.06</v>
      </c>
    </row>
    <row r="22" spans="1:7" x14ac:dyDescent="0.3">
      <c r="A22" s="17" t="s">
        <v>42</v>
      </c>
      <c r="B22" s="17" t="s">
        <v>42</v>
      </c>
      <c r="C22" t="s">
        <v>42</v>
      </c>
      <c r="D22" s="56" t="s">
        <v>42</v>
      </c>
      <c r="E22" s="17" t="s">
        <v>42</v>
      </c>
      <c r="F22" s="17" t="s">
        <v>42</v>
      </c>
      <c r="G22" s="40" t="s">
        <v>44</v>
      </c>
    </row>
    <row r="23" spans="1:7" x14ac:dyDescent="0.3">
      <c r="A23" s="17" t="s">
        <v>63</v>
      </c>
      <c r="B23" s="17" t="s">
        <v>64</v>
      </c>
      <c r="C23" t="s">
        <v>65</v>
      </c>
      <c r="D23" s="56" t="s">
        <v>295</v>
      </c>
      <c r="E23" s="17" t="s">
        <v>42</v>
      </c>
      <c r="F23" s="17" t="s">
        <v>66</v>
      </c>
      <c r="G23" s="40">
        <v>0.99</v>
      </c>
    </row>
    <row r="24" spans="1:7" x14ac:dyDescent="0.3">
      <c r="A24" s="17" t="s">
        <v>63</v>
      </c>
      <c r="B24" s="17" t="s">
        <v>64</v>
      </c>
      <c r="C24" t="s">
        <v>296</v>
      </c>
      <c r="D24" s="56" t="s">
        <v>297</v>
      </c>
      <c r="E24" s="17" t="s">
        <v>67</v>
      </c>
      <c r="F24" s="17" t="s">
        <v>68</v>
      </c>
      <c r="G24" s="40">
        <v>0</v>
      </c>
    </row>
    <row r="25" spans="1:7" x14ac:dyDescent="0.3">
      <c r="A25" s="17" t="s">
        <v>63</v>
      </c>
      <c r="B25" s="17" t="s">
        <v>64</v>
      </c>
      <c r="C25" t="s">
        <v>69</v>
      </c>
      <c r="D25" s="56" t="s">
        <v>298</v>
      </c>
      <c r="E25" s="17" t="s">
        <v>42</v>
      </c>
      <c r="F25" s="17" t="s">
        <v>66</v>
      </c>
      <c r="G25" s="40">
        <v>0.01</v>
      </c>
    </row>
    <row r="26" spans="1:7" x14ac:dyDescent="0.3">
      <c r="A26" s="17" t="s">
        <v>42</v>
      </c>
      <c r="B26" s="17" t="s">
        <v>42</v>
      </c>
      <c r="C26" t="s">
        <v>42</v>
      </c>
      <c r="D26" s="56" t="s">
        <v>42</v>
      </c>
      <c r="E26" s="17" t="s">
        <v>42</v>
      </c>
      <c r="F26" s="17" t="s">
        <v>42</v>
      </c>
      <c r="G26" s="40" t="s">
        <v>44</v>
      </c>
    </row>
    <row r="27" spans="1:7" x14ac:dyDescent="0.3">
      <c r="A27" s="17" t="s">
        <v>619</v>
      </c>
      <c r="B27" s="17" t="s">
        <v>54</v>
      </c>
      <c r="C27" t="s">
        <v>123</v>
      </c>
      <c r="D27" s="56" t="s">
        <v>339</v>
      </c>
      <c r="E27" s="17" t="s">
        <v>39</v>
      </c>
      <c r="F27" s="17" t="s">
        <v>67</v>
      </c>
      <c r="G27" s="40">
        <v>1</v>
      </c>
    </row>
    <row r="28" spans="1:7" x14ac:dyDescent="0.3">
      <c r="A28" s="17" t="s">
        <v>42</v>
      </c>
      <c r="B28" s="17" t="s">
        <v>42</v>
      </c>
      <c r="C28" t="s">
        <v>42</v>
      </c>
      <c r="D28" s="56" t="s">
        <v>42</v>
      </c>
      <c r="E28" s="17" t="s">
        <v>42</v>
      </c>
      <c r="F28" s="17" t="s">
        <v>42</v>
      </c>
      <c r="G28" s="40" t="s">
        <v>44</v>
      </c>
    </row>
    <row r="29" spans="1:7" x14ac:dyDescent="0.3">
      <c r="A29" s="17" t="s">
        <v>70</v>
      </c>
      <c r="B29" s="17" t="s">
        <v>71</v>
      </c>
      <c r="C29" t="s">
        <v>72</v>
      </c>
      <c r="D29" s="56" t="s">
        <v>299</v>
      </c>
      <c r="E29" s="17" t="s">
        <v>68</v>
      </c>
      <c r="F29" s="17" t="s">
        <v>73</v>
      </c>
      <c r="G29" s="40">
        <v>0.28999999999999998</v>
      </c>
    </row>
    <row r="30" spans="1:7" x14ac:dyDescent="0.3">
      <c r="A30" s="17" t="s">
        <v>70</v>
      </c>
      <c r="B30" s="17" t="s">
        <v>71</v>
      </c>
      <c r="C30" t="s">
        <v>662</v>
      </c>
      <c r="D30" s="56" t="s">
        <v>300</v>
      </c>
      <c r="E30" s="17" t="s">
        <v>42</v>
      </c>
      <c r="F30" s="17" t="s">
        <v>75</v>
      </c>
      <c r="G30" s="40">
        <v>0.25</v>
      </c>
    </row>
    <row r="31" spans="1:7" x14ac:dyDescent="0.3">
      <c r="A31" s="17" t="s">
        <v>70</v>
      </c>
      <c r="B31" s="17" t="s">
        <v>71</v>
      </c>
      <c r="C31" t="s">
        <v>76</v>
      </c>
      <c r="D31" s="56" t="s">
        <v>301</v>
      </c>
      <c r="E31" s="17" t="s">
        <v>68</v>
      </c>
      <c r="F31" s="17" t="s">
        <v>73</v>
      </c>
      <c r="G31" s="40">
        <v>0.19</v>
      </c>
    </row>
    <row r="32" spans="1:7" x14ac:dyDescent="0.3">
      <c r="A32" s="17" t="s">
        <v>70</v>
      </c>
      <c r="B32" s="17" t="s">
        <v>71</v>
      </c>
      <c r="C32" t="s">
        <v>77</v>
      </c>
      <c r="D32" s="56" t="s">
        <v>302</v>
      </c>
      <c r="E32" s="17" t="s">
        <v>42</v>
      </c>
      <c r="F32" s="17" t="s">
        <v>75</v>
      </c>
      <c r="G32" s="40">
        <v>0.28000000000000003</v>
      </c>
    </row>
    <row r="33" spans="1:7" x14ac:dyDescent="0.3">
      <c r="A33" s="17" t="s">
        <v>42</v>
      </c>
      <c r="B33" s="17" t="s">
        <v>42</v>
      </c>
      <c r="C33" t="s">
        <v>42</v>
      </c>
      <c r="D33" s="56" t="s">
        <v>42</v>
      </c>
      <c r="E33" s="17" t="s">
        <v>42</v>
      </c>
      <c r="F33" s="17" t="s">
        <v>42</v>
      </c>
      <c r="G33" s="40" t="s">
        <v>44</v>
      </c>
    </row>
    <row r="34" spans="1:7" x14ac:dyDescent="0.3">
      <c r="A34" s="17" t="s">
        <v>78</v>
      </c>
      <c r="B34" s="17" t="s">
        <v>79</v>
      </c>
      <c r="C34" t="s">
        <v>303</v>
      </c>
      <c r="D34" s="56" t="s">
        <v>304</v>
      </c>
      <c r="E34" s="17" t="s">
        <v>80</v>
      </c>
      <c r="F34" s="17" t="s">
        <v>81</v>
      </c>
      <c r="G34" s="40">
        <v>1</v>
      </c>
    </row>
    <row r="35" spans="1:7" x14ac:dyDescent="0.3">
      <c r="A35" s="17" t="s">
        <v>42</v>
      </c>
      <c r="B35" s="17" t="s">
        <v>42</v>
      </c>
      <c r="C35" t="s">
        <v>42</v>
      </c>
      <c r="D35" s="56" t="s">
        <v>42</v>
      </c>
      <c r="E35" s="17" t="s">
        <v>42</v>
      </c>
      <c r="F35" s="17" t="s">
        <v>42</v>
      </c>
      <c r="G35" s="40" t="s">
        <v>44</v>
      </c>
    </row>
    <row r="36" spans="1:7" x14ac:dyDescent="0.3">
      <c r="A36" s="17" t="s">
        <v>82</v>
      </c>
      <c r="B36" s="17" t="s">
        <v>83</v>
      </c>
      <c r="C36" t="s">
        <v>305</v>
      </c>
      <c r="D36" s="56" t="s">
        <v>306</v>
      </c>
      <c r="E36" s="17" t="s">
        <v>67</v>
      </c>
      <c r="F36" s="17" t="s">
        <v>84</v>
      </c>
      <c r="G36" s="40">
        <v>1</v>
      </c>
    </row>
    <row r="37" spans="1:7" x14ac:dyDescent="0.3">
      <c r="A37" s="17" t="s">
        <v>42</v>
      </c>
      <c r="B37" s="17" t="s">
        <v>42</v>
      </c>
      <c r="C37" t="s">
        <v>42</v>
      </c>
      <c r="D37" s="56" t="s">
        <v>42</v>
      </c>
      <c r="E37" s="17" t="s">
        <v>42</v>
      </c>
      <c r="F37" s="17" t="s">
        <v>42</v>
      </c>
      <c r="G37" s="40" t="s">
        <v>44</v>
      </c>
    </row>
    <row r="38" spans="1:7" x14ac:dyDescent="0.3">
      <c r="A38" s="17" t="s">
        <v>87</v>
      </c>
      <c r="B38" s="17" t="s">
        <v>88</v>
      </c>
      <c r="C38" t="s">
        <v>307</v>
      </c>
      <c r="D38" s="56" t="s">
        <v>308</v>
      </c>
      <c r="E38" s="17" t="s">
        <v>89</v>
      </c>
      <c r="F38" s="17" t="s">
        <v>90</v>
      </c>
      <c r="G38" s="40">
        <v>1</v>
      </c>
    </row>
    <row r="39" spans="1:7" x14ac:dyDescent="0.3">
      <c r="A39" s="17" t="s">
        <v>42</v>
      </c>
      <c r="B39" s="17" t="s">
        <v>42</v>
      </c>
      <c r="C39" t="s">
        <v>42</v>
      </c>
      <c r="D39" s="56" t="s">
        <v>42</v>
      </c>
      <c r="E39" s="17" t="s">
        <v>42</v>
      </c>
      <c r="F39" s="17" t="s">
        <v>42</v>
      </c>
      <c r="G39" s="40" t="s">
        <v>44</v>
      </c>
    </row>
    <row r="40" spans="1:7" x14ac:dyDescent="0.3">
      <c r="A40" s="17" t="s">
        <v>91</v>
      </c>
      <c r="B40" s="17" t="s">
        <v>92</v>
      </c>
      <c r="C40" t="s">
        <v>309</v>
      </c>
      <c r="D40" s="56" t="s">
        <v>310</v>
      </c>
      <c r="E40" s="17" t="s">
        <v>80</v>
      </c>
      <c r="F40" s="17" t="s">
        <v>93</v>
      </c>
      <c r="G40" s="40">
        <v>1</v>
      </c>
    </row>
    <row r="41" spans="1:7" x14ac:dyDescent="0.3">
      <c r="A41" s="17" t="s">
        <v>42</v>
      </c>
      <c r="B41" s="17" t="s">
        <v>42</v>
      </c>
      <c r="C41" t="s">
        <v>42</v>
      </c>
      <c r="D41" s="56" t="s">
        <v>42</v>
      </c>
      <c r="E41" s="17" t="s">
        <v>42</v>
      </c>
      <c r="F41" s="17" t="s">
        <v>42</v>
      </c>
      <c r="G41" s="40" t="s">
        <v>44</v>
      </c>
    </row>
    <row r="42" spans="1:7" x14ac:dyDescent="0.3">
      <c r="A42" s="17" t="s">
        <v>94</v>
      </c>
      <c r="B42" s="17" t="s">
        <v>95</v>
      </c>
      <c r="C42" t="s">
        <v>311</v>
      </c>
      <c r="D42" s="56" t="s">
        <v>312</v>
      </c>
      <c r="E42" s="17" t="s">
        <v>96</v>
      </c>
      <c r="F42" s="17" t="s">
        <v>97</v>
      </c>
      <c r="G42" s="40">
        <v>1</v>
      </c>
    </row>
    <row r="43" spans="1:7" x14ac:dyDescent="0.3">
      <c r="A43" s="17" t="s">
        <v>42</v>
      </c>
      <c r="B43" s="17" t="s">
        <v>42</v>
      </c>
      <c r="C43" t="s">
        <v>42</v>
      </c>
      <c r="D43" s="56" t="s">
        <v>42</v>
      </c>
      <c r="E43" s="17" t="s">
        <v>42</v>
      </c>
      <c r="F43" s="17" t="s">
        <v>42</v>
      </c>
      <c r="G43" s="17" t="s">
        <v>44</v>
      </c>
    </row>
    <row r="44" spans="1:7" x14ac:dyDescent="0.3">
      <c r="A44" s="17" t="s">
        <v>98</v>
      </c>
      <c r="B44" s="17" t="s">
        <v>88</v>
      </c>
      <c r="C44" t="s">
        <v>313</v>
      </c>
      <c r="D44" s="56" t="s">
        <v>314</v>
      </c>
      <c r="E44" s="17" t="s">
        <v>89</v>
      </c>
      <c r="F44" s="17" t="s">
        <v>90</v>
      </c>
      <c r="G44" s="40">
        <v>1</v>
      </c>
    </row>
    <row r="45" spans="1:7" x14ac:dyDescent="0.3">
      <c r="A45" s="17" t="s">
        <v>42</v>
      </c>
      <c r="B45" s="17" t="s">
        <v>42</v>
      </c>
      <c r="C45" t="s">
        <v>42</v>
      </c>
      <c r="D45" s="56" t="s">
        <v>42</v>
      </c>
      <c r="E45" s="17" t="s">
        <v>42</v>
      </c>
      <c r="F45" s="17" t="s">
        <v>42</v>
      </c>
      <c r="G45" s="17" t="s">
        <v>44</v>
      </c>
    </row>
    <row r="46" spans="1:7" x14ac:dyDescent="0.3">
      <c r="A46" s="17" t="s">
        <v>99</v>
      </c>
      <c r="B46" s="17" t="s">
        <v>100</v>
      </c>
      <c r="C46" t="s">
        <v>315</v>
      </c>
      <c r="D46" s="56" t="s">
        <v>316</v>
      </c>
      <c r="E46" s="17" t="s">
        <v>673</v>
      </c>
      <c r="F46" s="17" t="s">
        <v>56</v>
      </c>
      <c r="G46" s="40">
        <v>1</v>
      </c>
    </row>
    <row r="47" spans="1:7" x14ac:dyDescent="0.3">
      <c r="A47" s="17" t="s">
        <v>42</v>
      </c>
      <c r="B47" s="17" t="s">
        <v>42</v>
      </c>
      <c r="C47" t="s">
        <v>42</v>
      </c>
      <c r="D47" s="56" t="s">
        <v>42</v>
      </c>
      <c r="E47" s="17" t="s">
        <v>42</v>
      </c>
      <c r="F47" s="17" t="s">
        <v>42</v>
      </c>
      <c r="G47" s="17" t="s">
        <v>44</v>
      </c>
    </row>
    <row r="48" spans="1:7" x14ac:dyDescent="0.3">
      <c r="A48" s="17" t="s">
        <v>101</v>
      </c>
      <c r="B48" s="17" t="s">
        <v>95</v>
      </c>
      <c r="C48" t="s">
        <v>317</v>
      </c>
      <c r="D48" s="56" t="s">
        <v>318</v>
      </c>
      <c r="E48" s="17" t="s">
        <v>96</v>
      </c>
      <c r="F48" s="17" t="s">
        <v>97</v>
      </c>
      <c r="G48" s="40">
        <v>1</v>
      </c>
    </row>
    <row r="49" spans="1:7" x14ac:dyDescent="0.3">
      <c r="A49" s="17" t="s">
        <v>42</v>
      </c>
      <c r="B49" s="17" t="s">
        <v>42</v>
      </c>
      <c r="C49" t="s">
        <v>42</v>
      </c>
      <c r="D49" s="56" t="s">
        <v>42</v>
      </c>
      <c r="E49" s="17" t="s">
        <v>42</v>
      </c>
      <c r="F49" s="17" t="s">
        <v>42</v>
      </c>
      <c r="G49" s="40" t="s">
        <v>44</v>
      </c>
    </row>
    <row r="50" spans="1:7" x14ac:dyDescent="0.3">
      <c r="A50" s="17" t="s">
        <v>102</v>
      </c>
      <c r="B50" s="17" t="s">
        <v>83</v>
      </c>
      <c r="C50" t="s">
        <v>103</v>
      </c>
      <c r="D50" s="56" t="s">
        <v>319</v>
      </c>
      <c r="E50" s="17" t="s">
        <v>42</v>
      </c>
      <c r="F50" s="17" t="s">
        <v>104</v>
      </c>
      <c r="G50" s="40">
        <v>0.94</v>
      </c>
    </row>
    <row r="51" spans="1:7" x14ac:dyDescent="0.3">
      <c r="A51" s="17" t="s">
        <v>102</v>
      </c>
      <c r="B51" s="17" t="s">
        <v>83</v>
      </c>
      <c r="C51" t="s">
        <v>320</v>
      </c>
      <c r="D51" s="56" t="s">
        <v>321</v>
      </c>
      <c r="E51" s="17" t="s">
        <v>105</v>
      </c>
      <c r="F51" s="17" t="s">
        <v>62</v>
      </c>
      <c r="G51" s="40">
        <v>0.06</v>
      </c>
    </row>
    <row r="52" spans="1:7" x14ac:dyDescent="0.3">
      <c r="A52" s="17" t="s">
        <v>42</v>
      </c>
      <c r="B52" s="17" t="s">
        <v>42</v>
      </c>
      <c r="C52" t="s">
        <v>42</v>
      </c>
      <c r="D52" s="56" t="s">
        <v>42</v>
      </c>
      <c r="E52" s="17" t="s">
        <v>42</v>
      </c>
      <c r="F52" s="17" t="s">
        <v>42</v>
      </c>
      <c r="G52" s="40" t="s">
        <v>44</v>
      </c>
    </row>
    <row r="53" spans="1:7" x14ac:dyDescent="0.3">
      <c r="A53" s="17" t="s">
        <v>106</v>
      </c>
      <c r="B53" s="17" t="s">
        <v>95</v>
      </c>
      <c r="C53" t="s">
        <v>107</v>
      </c>
      <c r="D53" s="56" t="s">
        <v>322</v>
      </c>
      <c r="E53" s="17" t="s">
        <v>96</v>
      </c>
      <c r="F53" s="17" t="s">
        <v>108</v>
      </c>
      <c r="G53" s="40">
        <v>1</v>
      </c>
    </row>
    <row r="54" spans="1:7" x14ac:dyDescent="0.3">
      <c r="A54" s="17" t="s">
        <v>42</v>
      </c>
      <c r="B54" s="17" t="s">
        <v>42</v>
      </c>
      <c r="C54" t="s">
        <v>42</v>
      </c>
      <c r="D54" s="56" t="s">
        <v>42</v>
      </c>
      <c r="E54" s="17" t="s">
        <v>42</v>
      </c>
      <c r="F54" s="17" t="s">
        <v>42</v>
      </c>
      <c r="G54" s="40" t="s">
        <v>44</v>
      </c>
    </row>
    <row r="55" spans="1:7" x14ac:dyDescent="0.3">
      <c r="A55" s="17" t="s">
        <v>109</v>
      </c>
      <c r="B55" s="17" t="s">
        <v>64</v>
      </c>
      <c r="C55" t="s">
        <v>110</v>
      </c>
      <c r="D55" s="56" t="s">
        <v>323</v>
      </c>
      <c r="E55" s="17" t="s">
        <v>67</v>
      </c>
      <c r="F55" s="17" t="s">
        <v>68</v>
      </c>
      <c r="G55" s="40">
        <v>0.14000000000000001</v>
      </c>
    </row>
    <row r="56" spans="1:7" x14ac:dyDescent="0.3">
      <c r="A56" s="17" t="s">
        <v>109</v>
      </c>
      <c r="B56" s="17" t="s">
        <v>64</v>
      </c>
      <c r="C56" t="s">
        <v>599</v>
      </c>
      <c r="D56" s="56" t="s">
        <v>324</v>
      </c>
      <c r="E56" s="17" t="s">
        <v>42</v>
      </c>
      <c r="F56" s="17" t="s">
        <v>66</v>
      </c>
      <c r="G56" s="40">
        <v>0.86</v>
      </c>
    </row>
    <row r="57" spans="1:7" x14ac:dyDescent="0.3">
      <c r="A57" s="17" t="s">
        <v>42</v>
      </c>
      <c r="B57" s="17" t="s">
        <v>42</v>
      </c>
      <c r="C57" t="s">
        <v>42</v>
      </c>
      <c r="D57" s="56" t="s">
        <v>42</v>
      </c>
      <c r="E57" s="17" t="s">
        <v>42</v>
      </c>
      <c r="F57" s="17" t="s">
        <v>42</v>
      </c>
      <c r="G57" s="40" t="s">
        <v>44</v>
      </c>
    </row>
    <row r="58" spans="1:7" x14ac:dyDescent="0.3">
      <c r="A58" s="17" t="s">
        <v>112</v>
      </c>
      <c r="B58" s="17" t="s">
        <v>100</v>
      </c>
      <c r="C58" t="s">
        <v>325</v>
      </c>
      <c r="D58" s="56" t="s">
        <v>326</v>
      </c>
      <c r="E58" s="17" t="s">
        <v>673</v>
      </c>
      <c r="F58" s="17" t="s">
        <v>56</v>
      </c>
      <c r="G58" s="40">
        <v>1</v>
      </c>
    </row>
    <row r="59" spans="1:7" x14ac:dyDescent="0.3">
      <c r="A59" s="17" t="s">
        <v>42</v>
      </c>
      <c r="B59" s="17" t="s">
        <v>42</v>
      </c>
      <c r="C59" t="s">
        <v>42</v>
      </c>
      <c r="D59" s="56" t="s">
        <v>42</v>
      </c>
      <c r="E59" s="17" t="s">
        <v>42</v>
      </c>
      <c r="F59" s="17" t="s">
        <v>42</v>
      </c>
      <c r="G59" s="17" t="s">
        <v>44</v>
      </c>
    </row>
    <row r="60" spans="1:7" x14ac:dyDescent="0.3">
      <c r="A60" s="17" t="s">
        <v>124</v>
      </c>
      <c r="B60" s="17" t="s">
        <v>92</v>
      </c>
      <c r="C60" t="s">
        <v>340</v>
      </c>
      <c r="D60" s="56" t="s">
        <v>341</v>
      </c>
      <c r="E60" s="17" t="s">
        <v>125</v>
      </c>
      <c r="F60" s="17" t="s">
        <v>93</v>
      </c>
      <c r="G60" s="40">
        <v>1</v>
      </c>
    </row>
    <row r="61" spans="1:7" x14ac:dyDescent="0.3">
      <c r="A61" s="17" t="s">
        <v>42</v>
      </c>
      <c r="B61" s="17" t="s">
        <v>42</v>
      </c>
      <c r="C61" t="s">
        <v>42</v>
      </c>
      <c r="D61" s="56" t="s">
        <v>42</v>
      </c>
      <c r="E61" s="17" t="s">
        <v>42</v>
      </c>
      <c r="F61" s="17" t="s">
        <v>42</v>
      </c>
      <c r="G61" s="40" t="s">
        <v>44</v>
      </c>
    </row>
    <row r="62" spans="1:7" x14ac:dyDescent="0.3">
      <c r="A62" s="17" t="s">
        <v>126</v>
      </c>
      <c r="B62" s="17" t="s">
        <v>36</v>
      </c>
      <c r="C62" t="s">
        <v>342</v>
      </c>
      <c r="D62" s="56" t="s">
        <v>343</v>
      </c>
      <c r="E62" s="17" t="s">
        <v>39</v>
      </c>
      <c r="F62" s="17" t="s">
        <v>127</v>
      </c>
      <c r="G62" s="40">
        <v>1</v>
      </c>
    </row>
    <row r="63" spans="1:7" x14ac:dyDescent="0.3">
      <c r="A63" s="17" t="s">
        <v>42</v>
      </c>
      <c r="B63" s="17" t="s">
        <v>42</v>
      </c>
      <c r="C63" t="s">
        <v>42</v>
      </c>
      <c r="D63" s="56" t="s">
        <v>42</v>
      </c>
      <c r="E63" s="17" t="s">
        <v>42</v>
      </c>
      <c r="F63" s="17" t="s">
        <v>42</v>
      </c>
      <c r="G63" s="40" t="s">
        <v>44</v>
      </c>
    </row>
    <row r="64" spans="1:7" x14ac:dyDescent="0.3">
      <c r="A64" s="17" t="s">
        <v>128</v>
      </c>
      <c r="B64" s="17" t="s">
        <v>95</v>
      </c>
      <c r="C64" t="s">
        <v>344</v>
      </c>
      <c r="D64" s="56" t="s">
        <v>345</v>
      </c>
      <c r="E64" s="17" t="s">
        <v>96</v>
      </c>
      <c r="F64" s="17" t="s">
        <v>97</v>
      </c>
      <c r="G64" s="40">
        <v>1</v>
      </c>
    </row>
    <row r="65" spans="1:7" x14ac:dyDescent="0.3">
      <c r="A65" s="17" t="s">
        <v>42</v>
      </c>
      <c r="B65" s="17" t="s">
        <v>42</v>
      </c>
      <c r="C65" t="s">
        <v>42</v>
      </c>
      <c r="D65" s="56" t="s">
        <v>42</v>
      </c>
      <c r="E65" s="17" t="s">
        <v>42</v>
      </c>
      <c r="F65" s="17" t="s">
        <v>42</v>
      </c>
      <c r="G65" s="40" t="s">
        <v>44</v>
      </c>
    </row>
    <row r="66" spans="1:7" x14ac:dyDescent="0.3">
      <c r="A66" s="17" t="s">
        <v>129</v>
      </c>
      <c r="B66" s="17" t="s">
        <v>36</v>
      </c>
      <c r="C66" t="s">
        <v>130</v>
      </c>
      <c r="D66" s="56" t="s">
        <v>346</v>
      </c>
      <c r="E66" s="17" t="s">
        <v>42</v>
      </c>
      <c r="F66" s="17" t="s">
        <v>131</v>
      </c>
      <c r="G66" s="40">
        <v>0.97</v>
      </c>
    </row>
    <row r="67" spans="1:7" x14ac:dyDescent="0.3">
      <c r="A67" s="17" t="s">
        <v>129</v>
      </c>
      <c r="B67" s="17" t="s">
        <v>36</v>
      </c>
      <c r="C67" t="s">
        <v>347</v>
      </c>
      <c r="D67" s="56" t="s">
        <v>348</v>
      </c>
      <c r="E67" s="17" t="s">
        <v>132</v>
      </c>
      <c r="F67" s="17" t="s">
        <v>38</v>
      </c>
      <c r="G67" s="40">
        <v>0.03</v>
      </c>
    </row>
    <row r="68" spans="1:7" x14ac:dyDescent="0.3">
      <c r="A68" s="17" t="s">
        <v>42</v>
      </c>
      <c r="B68" s="17" t="s">
        <v>42</v>
      </c>
      <c r="C68" t="s">
        <v>42</v>
      </c>
      <c r="D68" s="56" t="s">
        <v>42</v>
      </c>
      <c r="E68" s="17" t="s">
        <v>42</v>
      </c>
      <c r="F68" s="17" t="s">
        <v>42</v>
      </c>
      <c r="G68" s="40" t="s">
        <v>44</v>
      </c>
    </row>
    <row r="69" spans="1:7" x14ac:dyDescent="0.3">
      <c r="A69" s="17" t="s">
        <v>133</v>
      </c>
      <c r="B69" s="17" t="s">
        <v>134</v>
      </c>
      <c r="C69" t="s">
        <v>349</v>
      </c>
      <c r="D69" s="56" t="s">
        <v>350</v>
      </c>
      <c r="E69" s="17" t="s">
        <v>135</v>
      </c>
      <c r="F69" s="17" t="s">
        <v>136</v>
      </c>
      <c r="G69" s="40">
        <v>1</v>
      </c>
    </row>
    <row r="70" spans="1:7" x14ac:dyDescent="0.3">
      <c r="A70" s="17" t="s">
        <v>42</v>
      </c>
      <c r="B70" s="17" t="s">
        <v>42</v>
      </c>
      <c r="C70" t="s">
        <v>42</v>
      </c>
      <c r="D70" s="56" t="s">
        <v>42</v>
      </c>
      <c r="E70" s="17" t="s">
        <v>42</v>
      </c>
      <c r="F70" s="17" t="s">
        <v>42</v>
      </c>
      <c r="G70" s="40" t="s">
        <v>44</v>
      </c>
    </row>
    <row r="71" spans="1:7" x14ac:dyDescent="0.3">
      <c r="A71" s="17" t="s">
        <v>137</v>
      </c>
      <c r="B71" s="17" t="s">
        <v>54</v>
      </c>
      <c r="C71" t="s">
        <v>351</v>
      </c>
      <c r="D71" s="56" t="s">
        <v>352</v>
      </c>
      <c r="E71" s="17" t="s">
        <v>673</v>
      </c>
      <c r="F71" s="17" t="s">
        <v>56</v>
      </c>
      <c r="G71" s="40">
        <v>1</v>
      </c>
    </row>
    <row r="72" spans="1:7" x14ac:dyDescent="0.3">
      <c r="A72" s="17" t="s">
        <v>42</v>
      </c>
      <c r="B72" s="17" t="s">
        <v>42</v>
      </c>
      <c r="C72" t="s">
        <v>42</v>
      </c>
      <c r="D72" s="56" t="s">
        <v>42</v>
      </c>
      <c r="E72" s="17" t="s">
        <v>42</v>
      </c>
      <c r="F72" s="17" t="s">
        <v>42</v>
      </c>
      <c r="G72" s="40" t="s">
        <v>44</v>
      </c>
    </row>
    <row r="73" spans="1:7" x14ac:dyDescent="0.3">
      <c r="A73" s="17" t="s">
        <v>142</v>
      </c>
      <c r="B73" s="17" t="s">
        <v>143</v>
      </c>
      <c r="C73" t="s">
        <v>357</v>
      </c>
      <c r="D73" s="56" t="s">
        <v>358</v>
      </c>
      <c r="E73" s="17" t="s">
        <v>144</v>
      </c>
      <c r="F73" s="17" t="s">
        <v>145</v>
      </c>
      <c r="G73" s="40">
        <v>0.95</v>
      </c>
    </row>
    <row r="74" spans="1:7" x14ac:dyDescent="0.3">
      <c r="A74" s="17" t="s">
        <v>142</v>
      </c>
      <c r="B74" s="17" t="s">
        <v>143</v>
      </c>
      <c r="C74" t="s">
        <v>146</v>
      </c>
      <c r="D74" s="56" t="s">
        <v>359</v>
      </c>
      <c r="E74" s="17" t="s">
        <v>42</v>
      </c>
      <c r="F74" s="17" t="s">
        <v>147</v>
      </c>
      <c r="G74" s="40">
        <v>0.05</v>
      </c>
    </row>
    <row r="75" spans="1:7" x14ac:dyDescent="0.3">
      <c r="A75" s="17" t="s">
        <v>42</v>
      </c>
      <c r="B75" s="17" t="s">
        <v>42</v>
      </c>
      <c r="C75" t="s">
        <v>42</v>
      </c>
      <c r="D75" s="56" t="s">
        <v>42</v>
      </c>
      <c r="E75" s="17" t="s">
        <v>42</v>
      </c>
      <c r="F75" s="17" t="s">
        <v>42</v>
      </c>
      <c r="G75" s="40" t="s">
        <v>44</v>
      </c>
    </row>
    <row r="76" spans="1:7" x14ac:dyDescent="0.3">
      <c r="A76" s="17" t="s">
        <v>148</v>
      </c>
      <c r="B76" s="17" t="s">
        <v>54</v>
      </c>
      <c r="C76" t="s">
        <v>149</v>
      </c>
      <c r="D76" s="56" t="s">
        <v>360</v>
      </c>
      <c r="E76" s="17" t="s">
        <v>39</v>
      </c>
      <c r="F76" s="17" t="s">
        <v>67</v>
      </c>
      <c r="G76" s="40">
        <v>1</v>
      </c>
    </row>
    <row r="77" spans="1:7" x14ac:dyDescent="0.3">
      <c r="A77" s="17" t="s">
        <v>42</v>
      </c>
      <c r="B77" s="17" t="s">
        <v>42</v>
      </c>
      <c r="C77" t="s">
        <v>42</v>
      </c>
      <c r="D77" s="56" t="s">
        <v>42</v>
      </c>
      <c r="E77" s="17" t="s">
        <v>42</v>
      </c>
      <c r="F77" s="17" t="s">
        <v>42</v>
      </c>
      <c r="G77" s="40" t="s">
        <v>44</v>
      </c>
    </row>
    <row r="78" spans="1:7" x14ac:dyDescent="0.3">
      <c r="A78" s="17" t="s">
        <v>150</v>
      </c>
      <c r="B78" s="17" t="s">
        <v>151</v>
      </c>
      <c r="C78" t="s">
        <v>361</v>
      </c>
      <c r="D78" s="56" t="s">
        <v>362</v>
      </c>
      <c r="E78" s="17" t="s">
        <v>152</v>
      </c>
      <c r="F78" s="17" t="s">
        <v>153</v>
      </c>
      <c r="G78" s="40">
        <v>1</v>
      </c>
    </row>
    <row r="79" spans="1:7" x14ac:dyDescent="0.3">
      <c r="A79" s="17" t="s">
        <v>42</v>
      </c>
      <c r="B79" s="17" t="s">
        <v>42</v>
      </c>
      <c r="C79" t="s">
        <v>42</v>
      </c>
      <c r="D79" s="56" t="s">
        <v>42</v>
      </c>
      <c r="E79" s="17" t="s">
        <v>42</v>
      </c>
      <c r="F79" s="17" t="s">
        <v>42</v>
      </c>
      <c r="G79" s="40" t="s">
        <v>44</v>
      </c>
    </row>
    <row r="80" spans="1:7" x14ac:dyDescent="0.3">
      <c r="A80" s="17" t="s">
        <v>156</v>
      </c>
      <c r="B80" s="17" t="s">
        <v>95</v>
      </c>
      <c r="C80" t="s">
        <v>364</v>
      </c>
      <c r="D80" s="56" t="s">
        <v>365</v>
      </c>
      <c r="E80" s="17" t="s">
        <v>96</v>
      </c>
      <c r="F80" s="17" t="s">
        <v>97</v>
      </c>
      <c r="G80" s="40">
        <v>1</v>
      </c>
    </row>
    <row r="81" spans="1:7" x14ac:dyDescent="0.3">
      <c r="A81" s="17" t="s">
        <v>42</v>
      </c>
      <c r="B81" s="17" t="s">
        <v>42</v>
      </c>
      <c r="C81" t="s">
        <v>42</v>
      </c>
      <c r="D81" s="56" t="s">
        <v>42</v>
      </c>
      <c r="E81" s="17" t="s">
        <v>42</v>
      </c>
      <c r="F81" s="17" t="s">
        <v>42</v>
      </c>
      <c r="G81" s="17" t="s">
        <v>44</v>
      </c>
    </row>
    <row r="82" spans="1:7" x14ac:dyDescent="0.3">
      <c r="A82" s="17" t="s">
        <v>157</v>
      </c>
      <c r="B82" s="17" t="s">
        <v>158</v>
      </c>
      <c r="C82" t="s">
        <v>159</v>
      </c>
      <c r="D82" s="56" t="s">
        <v>366</v>
      </c>
      <c r="E82" s="17" t="s">
        <v>96</v>
      </c>
      <c r="F82" s="17" t="s">
        <v>160</v>
      </c>
      <c r="G82" s="40">
        <v>0.32</v>
      </c>
    </row>
    <row r="83" spans="1:7" x14ac:dyDescent="0.3">
      <c r="A83" s="17" t="s">
        <v>157</v>
      </c>
      <c r="B83" s="17" t="s">
        <v>158</v>
      </c>
      <c r="C83" t="s">
        <v>161</v>
      </c>
      <c r="D83" s="56" t="s">
        <v>367</v>
      </c>
      <c r="E83" s="17" t="s">
        <v>96</v>
      </c>
      <c r="F83" s="17" t="s">
        <v>160</v>
      </c>
      <c r="G83" s="40">
        <v>0.32</v>
      </c>
    </row>
    <row r="84" spans="1:7" x14ac:dyDescent="0.3">
      <c r="A84" s="17" t="s">
        <v>157</v>
      </c>
      <c r="B84" s="17" t="s">
        <v>158</v>
      </c>
      <c r="C84" t="s">
        <v>162</v>
      </c>
      <c r="D84" s="56" t="s">
        <v>368</v>
      </c>
      <c r="E84" s="17" t="s">
        <v>96</v>
      </c>
      <c r="F84" s="17" t="s">
        <v>160</v>
      </c>
      <c r="G84" s="40">
        <v>0.34</v>
      </c>
    </row>
    <row r="85" spans="1:7" x14ac:dyDescent="0.3">
      <c r="A85" s="17" t="s">
        <v>157</v>
      </c>
      <c r="B85" s="17" t="s">
        <v>158</v>
      </c>
      <c r="C85" t="s">
        <v>369</v>
      </c>
      <c r="D85" s="56" t="s">
        <v>370</v>
      </c>
      <c r="E85" s="17" t="s">
        <v>96</v>
      </c>
      <c r="F85" s="17" t="s">
        <v>160</v>
      </c>
      <c r="G85" s="40">
        <v>0.02</v>
      </c>
    </row>
    <row r="86" spans="1:7" x14ac:dyDescent="0.3">
      <c r="A86" s="17" t="s">
        <v>42</v>
      </c>
      <c r="B86" s="17" t="s">
        <v>42</v>
      </c>
      <c r="C86" t="s">
        <v>42</v>
      </c>
      <c r="D86" s="56" t="s">
        <v>42</v>
      </c>
      <c r="E86" s="17" t="s">
        <v>42</v>
      </c>
      <c r="F86" s="17" t="s">
        <v>42</v>
      </c>
      <c r="G86" s="40" t="s">
        <v>44</v>
      </c>
    </row>
    <row r="87" spans="1:7" x14ac:dyDescent="0.3">
      <c r="A87" s="17" t="s">
        <v>163</v>
      </c>
      <c r="B87" s="17" t="s">
        <v>54</v>
      </c>
      <c r="C87" t="s">
        <v>371</v>
      </c>
      <c r="D87" s="56" t="s">
        <v>372</v>
      </c>
      <c r="E87" s="17" t="s">
        <v>67</v>
      </c>
      <c r="F87" s="17" t="s">
        <v>56</v>
      </c>
      <c r="G87" s="40">
        <v>1</v>
      </c>
    </row>
    <row r="88" spans="1:7" x14ac:dyDescent="0.3">
      <c r="A88" s="17" t="s">
        <v>42</v>
      </c>
      <c r="B88" s="17" t="s">
        <v>42</v>
      </c>
      <c r="C88" t="s">
        <v>42</v>
      </c>
      <c r="D88" s="56" t="s">
        <v>42</v>
      </c>
      <c r="E88" s="17" t="s">
        <v>42</v>
      </c>
      <c r="F88" s="17" t="s">
        <v>42</v>
      </c>
      <c r="G88" s="40" t="s">
        <v>44</v>
      </c>
    </row>
    <row r="89" spans="1:7" x14ac:dyDescent="0.3">
      <c r="A89" s="17" t="s">
        <v>164</v>
      </c>
      <c r="B89" s="17" t="s">
        <v>79</v>
      </c>
      <c r="C89" t="s">
        <v>373</v>
      </c>
      <c r="D89" s="56" t="s">
        <v>374</v>
      </c>
      <c r="E89" s="17" t="s">
        <v>165</v>
      </c>
      <c r="F89" s="17" t="s">
        <v>81</v>
      </c>
      <c r="G89" s="40">
        <v>0.56000000000000005</v>
      </c>
    </row>
    <row r="90" spans="1:7" x14ac:dyDescent="0.3">
      <c r="A90" s="17" t="s">
        <v>164</v>
      </c>
      <c r="B90" s="17" t="s">
        <v>79</v>
      </c>
      <c r="C90" t="s">
        <v>375</v>
      </c>
      <c r="D90" s="56" t="s">
        <v>376</v>
      </c>
      <c r="E90" s="17" t="s">
        <v>165</v>
      </c>
      <c r="F90" s="17" t="s">
        <v>81</v>
      </c>
      <c r="G90" s="40">
        <v>0.33</v>
      </c>
    </row>
    <row r="91" spans="1:7" x14ac:dyDescent="0.3">
      <c r="A91" s="17" t="s">
        <v>164</v>
      </c>
      <c r="B91" s="17" t="s">
        <v>79</v>
      </c>
      <c r="C91" t="s">
        <v>377</v>
      </c>
      <c r="D91" s="56" t="s">
        <v>378</v>
      </c>
      <c r="E91" s="17" t="s">
        <v>165</v>
      </c>
      <c r="F91" s="17" t="s">
        <v>81</v>
      </c>
      <c r="G91" s="40">
        <v>0.11</v>
      </c>
    </row>
    <row r="92" spans="1:7" x14ac:dyDescent="0.3">
      <c r="A92" s="17" t="s">
        <v>42</v>
      </c>
      <c r="B92" s="17" t="s">
        <v>42</v>
      </c>
      <c r="C92" t="s">
        <v>42</v>
      </c>
      <c r="D92" s="56" t="s">
        <v>42</v>
      </c>
      <c r="E92" s="17" t="s">
        <v>42</v>
      </c>
      <c r="F92" s="17" t="s">
        <v>42</v>
      </c>
      <c r="G92" s="40" t="s">
        <v>44</v>
      </c>
    </row>
    <row r="93" spans="1:7" x14ac:dyDescent="0.3">
      <c r="A93" s="17" t="s">
        <v>173</v>
      </c>
      <c r="B93" s="17" t="s">
        <v>71</v>
      </c>
      <c r="C93" t="s">
        <v>174</v>
      </c>
      <c r="D93" s="56" t="s">
        <v>387</v>
      </c>
      <c r="E93" s="17" t="s">
        <v>42</v>
      </c>
      <c r="F93" s="17" t="s">
        <v>175</v>
      </c>
      <c r="G93" s="40">
        <v>0.6</v>
      </c>
    </row>
    <row r="94" spans="1:7" x14ac:dyDescent="0.3">
      <c r="A94" s="17" t="s">
        <v>173</v>
      </c>
      <c r="B94" s="17" t="s">
        <v>71</v>
      </c>
      <c r="C94" t="s">
        <v>176</v>
      </c>
      <c r="D94" s="56" t="s">
        <v>388</v>
      </c>
      <c r="E94" s="17" t="s">
        <v>42</v>
      </c>
      <c r="F94" s="17" t="s">
        <v>175</v>
      </c>
      <c r="G94" s="40">
        <v>0.18</v>
      </c>
    </row>
    <row r="95" spans="1:7" x14ac:dyDescent="0.3">
      <c r="A95" s="17" t="s">
        <v>173</v>
      </c>
      <c r="B95" s="17" t="s">
        <v>71</v>
      </c>
      <c r="C95" t="s">
        <v>600</v>
      </c>
      <c r="D95" s="56" t="s">
        <v>389</v>
      </c>
      <c r="E95" s="17" t="s">
        <v>42</v>
      </c>
      <c r="F95" s="17" t="s">
        <v>175</v>
      </c>
      <c r="G95" s="40">
        <v>0.11</v>
      </c>
    </row>
    <row r="96" spans="1:7" x14ac:dyDescent="0.3">
      <c r="A96" s="17" t="s">
        <v>173</v>
      </c>
      <c r="B96" s="17" t="s">
        <v>71</v>
      </c>
      <c r="C96" t="s">
        <v>390</v>
      </c>
      <c r="D96" s="56" t="s">
        <v>391</v>
      </c>
      <c r="E96" s="17" t="s">
        <v>73</v>
      </c>
      <c r="F96" s="17" t="s">
        <v>68</v>
      </c>
      <c r="G96" s="40">
        <v>0.12</v>
      </c>
    </row>
    <row r="97" spans="1:7" x14ac:dyDescent="0.3">
      <c r="A97" s="17" t="s">
        <v>42</v>
      </c>
      <c r="B97" s="17" t="s">
        <v>42</v>
      </c>
      <c r="C97" t="s">
        <v>42</v>
      </c>
      <c r="D97" s="56" t="s">
        <v>42</v>
      </c>
      <c r="E97" s="17" t="s">
        <v>42</v>
      </c>
      <c r="F97" s="17" t="s">
        <v>42</v>
      </c>
      <c r="G97" s="40" t="s">
        <v>44</v>
      </c>
    </row>
    <row r="98" spans="1:7" x14ac:dyDescent="0.3">
      <c r="A98" s="17" t="s">
        <v>181</v>
      </c>
      <c r="B98" s="17" t="s">
        <v>54</v>
      </c>
      <c r="C98" t="s">
        <v>184</v>
      </c>
      <c r="D98" s="56" t="s">
        <v>396</v>
      </c>
      <c r="E98" s="17" t="s">
        <v>39</v>
      </c>
      <c r="F98" s="17" t="s">
        <v>67</v>
      </c>
      <c r="G98" s="40">
        <v>1</v>
      </c>
    </row>
    <row r="99" spans="1:7" x14ac:dyDescent="0.3">
      <c r="A99" s="17" t="s">
        <v>42</v>
      </c>
      <c r="B99" s="17" t="s">
        <v>42</v>
      </c>
      <c r="C99" t="s">
        <v>42</v>
      </c>
      <c r="D99" s="56" t="s">
        <v>42</v>
      </c>
      <c r="E99" s="17" t="s">
        <v>42</v>
      </c>
      <c r="F99" s="17" t="s">
        <v>42</v>
      </c>
      <c r="G99" s="40" t="s">
        <v>44</v>
      </c>
    </row>
    <row r="100" spans="1:7" x14ac:dyDescent="0.3">
      <c r="A100" s="17" t="s">
        <v>185</v>
      </c>
      <c r="B100" s="17" t="s">
        <v>83</v>
      </c>
      <c r="C100" t="s">
        <v>663</v>
      </c>
      <c r="D100" s="56" t="s">
        <v>397</v>
      </c>
      <c r="E100" s="17" t="s">
        <v>42</v>
      </c>
      <c r="F100" s="17" t="s">
        <v>187</v>
      </c>
      <c r="G100" s="40">
        <v>0.47</v>
      </c>
    </row>
    <row r="101" spans="1:7" x14ac:dyDescent="0.3">
      <c r="A101" s="17" t="s">
        <v>185</v>
      </c>
      <c r="B101" s="17" t="s">
        <v>83</v>
      </c>
      <c r="C101" t="s">
        <v>398</v>
      </c>
      <c r="D101" s="56" t="s">
        <v>399</v>
      </c>
      <c r="E101" s="17" t="s">
        <v>62</v>
      </c>
      <c r="F101" s="17" t="s">
        <v>84</v>
      </c>
      <c r="G101" s="40">
        <v>0.18</v>
      </c>
    </row>
    <row r="102" spans="1:7" x14ac:dyDescent="0.3">
      <c r="A102" s="17" t="s">
        <v>185</v>
      </c>
      <c r="B102" s="17" t="s">
        <v>83</v>
      </c>
      <c r="C102" t="s">
        <v>188</v>
      </c>
      <c r="D102" s="56" t="s">
        <v>400</v>
      </c>
      <c r="E102" s="17" t="s">
        <v>42</v>
      </c>
      <c r="F102" s="17" t="s">
        <v>187</v>
      </c>
      <c r="G102" s="40">
        <v>0.36</v>
      </c>
    </row>
    <row r="103" spans="1:7" x14ac:dyDescent="0.3">
      <c r="A103" s="17" t="s">
        <v>42</v>
      </c>
      <c r="B103" s="17" t="s">
        <v>42</v>
      </c>
      <c r="C103" t="s">
        <v>42</v>
      </c>
      <c r="D103" s="56" t="s">
        <v>42</v>
      </c>
      <c r="E103" s="17" t="s">
        <v>42</v>
      </c>
      <c r="F103" s="17" t="s">
        <v>42</v>
      </c>
      <c r="G103" s="40" t="s">
        <v>44</v>
      </c>
    </row>
    <row r="104" spans="1:7" x14ac:dyDescent="0.3">
      <c r="A104" s="17" t="s">
        <v>189</v>
      </c>
      <c r="B104" s="17" t="s">
        <v>190</v>
      </c>
      <c r="C104" t="s">
        <v>401</v>
      </c>
      <c r="D104" s="56" t="s">
        <v>402</v>
      </c>
      <c r="E104" s="17" t="s">
        <v>145</v>
      </c>
      <c r="F104" s="17" t="s">
        <v>191</v>
      </c>
      <c r="G104" s="40">
        <v>0.59</v>
      </c>
    </row>
    <row r="105" spans="1:7" x14ac:dyDescent="0.3">
      <c r="A105" s="17" t="s">
        <v>189</v>
      </c>
      <c r="B105" s="17" t="s">
        <v>190</v>
      </c>
      <c r="C105" t="s">
        <v>192</v>
      </c>
      <c r="D105" s="56" t="s">
        <v>403</v>
      </c>
      <c r="E105" s="17" t="s">
        <v>42</v>
      </c>
      <c r="F105" s="17" t="s">
        <v>193</v>
      </c>
      <c r="G105" s="40">
        <v>0.41</v>
      </c>
    </row>
    <row r="106" spans="1:7" x14ac:dyDescent="0.3">
      <c r="A106" s="17" t="s">
        <v>189</v>
      </c>
      <c r="B106" s="17" t="s">
        <v>190</v>
      </c>
      <c r="C106" t="s">
        <v>404</v>
      </c>
      <c r="D106" s="56" t="s">
        <v>405</v>
      </c>
      <c r="E106" s="17" t="s">
        <v>145</v>
      </c>
      <c r="F106" s="17" t="s">
        <v>191</v>
      </c>
      <c r="G106" s="40">
        <v>0</v>
      </c>
    </row>
    <row r="107" spans="1:7" x14ac:dyDescent="0.3">
      <c r="A107" s="17" t="s">
        <v>42</v>
      </c>
      <c r="B107" s="17" t="s">
        <v>42</v>
      </c>
      <c r="C107" t="s">
        <v>42</v>
      </c>
      <c r="D107" s="56" t="s">
        <v>42</v>
      </c>
      <c r="E107" s="17" t="s">
        <v>42</v>
      </c>
      <c r="F107" s="17" t="s">
        <v>42</v>
      </c>
      <c r="G107" s="40" t="s">
        <v>44</v>
      </c>
    </row>
    <row r="108" spans="1:7" x14ac:dyDescent="0.3">
      <c r="A108" s="17" t="s">
        <v>194</v>
      </c>
      <c r="B108" s="17" t="s">
        <v>88</v>
      </c>
      <c r="C108" t="s">
        <v>406</v>
      </c>
      <c r="D108" s="56" t="s">
        <v>407</v>
      </c>
      <c r="E108" s="17" t="s">
        <v>89</v>
      </c>
      <c r="F108" s="17" t="s">
        <v>90</v>
      </c>
      <c r="G108" s="40">
        <v>1</v>
      </c>
    </row>
    <row r="109" spans="1:7" x14ac:dyDescent="0.3">
      <c r="A109" s="17" t="s">
        <v>42</v>
      </c>
      <c r="B109" s="17" t="s">
        <v>42</v>
      </c>
      <c r="C109" t="s">
        <v>42</v>
      </c>
      <c r="D109" s="56" t="s">
        <v>42</v>
      </c>
      <c r="E109" s="17" t="s">
        <v>42</v>
      </c>
      <c r="F109" s="17" t="s">
        <v>42</v>
      </c>
      <c r="G109" s="40" t="s">
        <v>44</v>
      </c>
    </row>
    <row r="110" spans="1:7" x14ac:dyDescent="0.3">
      <c r="A110" s="17" t="s">
        <v>195</v>
      </c>
      <c r="B110" s="17" t="s">
        <v>196</v>
      </c>
      <c r="C110" t="s">
        <v>408</v>
      </c>
      <c r="D110" s="56" t="s">
        <v>409</v>
      </c>
      <c r="E110" s="17" t="s">
        <v>197</v>
      </c>
      <c r="F110" s="17" t="s">
        <v>125</v>
      </c>
      <c r="G110" s="40">
        <v>1</v>
      </c>
    </row>
    <row r="111" spans="1:7" x14ac:dyDescent="0.3">
      <c r="A111" s="17" t="s">
        <v>42</v>
      </c>
      <c r="B111" s="17" t="s">
        <v>42</v>
      </c>
      <c r="C111" t="s">
        <v>42</v>
      </c>
      <c r="D111" s="56" t="s">
        <v>42</v>
      </c>
      <c r="E111" s="17" t="s">
        <v>42</v>
      </c>
      <c r="F111" s="17" t="s">
        <v>42</v>
      </c>
      <c r="G111" s="40" t="s">
        <v>44</v>
      </c>
    </row>
    <row r="112" spans="1:7" x14ac:dyDescent="0.3">
      <c r="A112" s="17" t="s">
        <v>198</v>
      </c>
      <c r="B112" s="17" t="s">
        <v>199</v>
      </c>
      <c r="C112" t="s">
        <v>200</v>
      </c>
      <c r="D112" s="56" t="s">
        <v>410</v>
      </c>
      <c r="E112" s="17" t="s">
        <v>42</v>
      </c>
      <c r="F112" s="17" t="s">
        <v>201</v>
      </c>
      <c r="G112" s="40">
        <v>0.26</v>
      </c>
    </row>
    <row r="113" spans="1:7" x14ac:dyDescent="0.3">
      <c r="A113" s="17" t="s">
        <v>198</v>
      </c>
      <c r="B113" s="17" t="s">
        <v>199</v>
      </c>
      <c r="C113" t="s">
        <v>411</v>
      </c>
      <c r="D113" s="56" t="s">
        <v>412</v>
      </c>
      <c r="E113" s="17" t="s">
        <v>202</v>
      </c>
      <c r="F113" s="17" t="s">
        <v>203</v>
      </c>
      <c r="G113" s="40">
        <v>0.74</v>
      </c>
    </row>
    <row r="114" spans="1:7" x14ac:dyDescent="0.3">
      <c r="A114" s="17" t="s">
        <v>42</v>
      </c>
      <c r="B114" s="17" t="s">
        <v>42</v>
      </c>
      <c r="C114" t="s">
        <v>42</v>
      </c>
      <c r="D114" s="56" t="s">
        <v>42</v>
      </c>
      <c r="E114" s="17" t="s">
        <v>42</v>
      </c>
      <c r="F114" s="17" t="s">
        <v>42</v>
      </c>
      <c r="G114" s="40" t="s">
        <v>44</v>
      </c>
    </row>
    <row r="115" spans="1:7" x14ac:dyDescent="0.3">
      <c r="A115" s="17" t="s">
        <v>204</v>
      </c>
      <c r="B115" s="17" t="s">
        <v>199</v>
      </c>
      <c r="C115" t="s">
        <v>413</v>
      </c>
      <c r="D115" s="56" t="s">
        <v>414</v>
      </c>
      <c r="E115" s="17" t="s">
        <v>197</v>
      </c>
      <c r="F115" s="17" t="s">
        <v>203</v>
      </c>
      <c r="G115" s="40">
        <v>0.88</v>
      </c>
    </row>
    <row r="116" spans="1:7" x14ac:dyDescent="0.3">
      <c r="A116" s="17" t="s">
        <v>204</v>
      </c>
      <c r="B116" s="17" t="s">
        <v>199</v>
      </c>
      <c r="C116" t="s">
        <v>415</v>
      </c>
      <c r="D116" s="56" t="s">
        <v>416</v>
      </c>
      <c r="E116" s="17" t="s">
        <v>197</v>
      </c>
      <c r="F116" s="17" t="s">
        <v>203</v>
      </c>
      <c r="G116" s="40">
        <v>0.12</v>
      </c>
    </row>
    <row r="117" spans="1:7" x14ac:dyDescent="0.3">
      <c r="A117" s="17" t="s">
        <v>204</v>
      </c>
      <c r="B117" s="17" t="s">
        <v>199</v>
      </c>
      <c r="C117" t="s">
        <v>417</v>
      </c>
      <c r="D117" s="56" t="s">
        <v>418</v>
      </c>
      <c r="E117" s="17" t="s">
        <v>197</v>
      </c>
      <c r="F117" s="17" t="s">
        <v>203</v>
      </c>
      <c r="G117" s="40">
        <v>0</v>
      </c>
    </row>
    <row r="118" spans="1:7" x14ac:dyDescent="0.3">
      <c r="A118" s="17" t="s">
        <v>42</v>
      </c>
      <c r="B118" s="17" t="s">
        <v>42</v>
      </c>
      <c r="C118" t="s">
        <v>42</v>
      </c>
      <c r="D118" s="56" t="s">
        <v>42</v>
      </c>
      <c r="E118" s="17" t="s">
        <v>42</v>
      </c>
      <c r="F118" s="17" t="s">
        <v>42</v>
      </c>
      <c r="G118" s="40" t="s">
        <v>44</v>
      </c>
    </row>
    <row r="119" spans="1:7" x14ac:dyDescent="0.3">
      <c r="A119" s="17" t="s">
        <v>205</v>
      </c>
      <c r="B119" s="17" t="s">
        <v>206</v>
      </c>
      <c r="C119" t="s">
        <v>207</v>
      </c>
      <c r="D119" s="56" t="s">
        <v>419</v>
      </c>
      <c r="E119" s="17" t="s">
        <v>42</v>
      </c>
      <c r="F119" s="17" t="s">
        <v>208</v>
      </c>
      <c r="G119" s="40">
        <v>0.19</v>
      </c>
    </row>
    <row r="120" spans="1:7" x14ac:dyDescent="0.3">
      <c r="A120" s="17" t="s">
        <v>205</v>
      </c>
      <c r="B120" s="17" t="s">
        <v>206</v>
      </c>
      <c r="C120" t="s">
        <v>420</v>
      </c>
      <c r="D120" s="56" t="s">
        <v>421</v>
      </c>
      <c r="E120" s="17" t="s">
        <v>97</v>
      </c>
      <c r="F120" s="17" t="s">
        <v>209</v>
      </c>
      <c r="G120" s="40">
        <v>7.0000000000000007E-2</v>
      </c>
    </row>
    <row r="121" spans="1:7" x14ac:dyDescent="0.3">
      <c r="A121" s="17" t="s">
        <v>205</v>
      </c>
      <c r="B121" s="17" t="s">
        <v>206</v>
      </c>
      <c r="C121" t="s">
        <v>210</v>
      </c>
      <c r="D121" s="56" t="s">
        <v>422</v>
      </c>
      <c r="E121" s="17" t="s">
        <v>42</v>
      </c>
      <c r="F121" s="17" t="s">
        <v>208</v>
      </c>
      <c r="G121" s="40">
        <v>0.64</v>
      </c>
    </row>
    <row r="122" spans="1:7" x14ac:dyDescent="0.3">
      <c r="A122" s="17" t="s">
        <v>205</v>
      </c>
      <c r="B122" s="17" t="s">
        <v>206</v>
      </c>
      <c r="C122" t="s">
        <v>211</v>
      </c>
      <c r="D122" s="56" t="s">
        <v>423</v>
      </c>
      <c r="E122" s="17" t="s">
        <v>42</v>
      </c>
      <c r="F122" s="17" t="s">
        <v>208</v>
      </c>
      <c r="G122" s="40">
        <v>0.1</v>
      </c>
    </row>
    <row r="123" spans="1:7" x14ac:dyDescent="0.3">
      <c r="A123" s="17" t="s">
        <v>42</v>
      </c>
      <c r="B123" s="17" t="s">
        <v>42</v>
      </c>
      <c r="C123" t="s">
        <v>42</v>
      </c>
      <c r="D123" s="56" t="s">
        <v>42</v>
      </c>
      <c r="E123" s="17" t="s">
        <v>42</v>
      </c>
      <c r="F123" s="17" t="s">
        <v>42</v>
      </c>
      <c r="G123" s="40" t="s">
        <v>44</v>
      </c>
    </row>
    <row r="124" spans="1:7" x14ac:dyDescent="0.3">
      <c r="A124" s="17" t="s">
        <v>212</v>
      </c>
      <c r="B124" s="17" t="s">
        <v>206</v>
      </c>
      <c r="C124" t="s">
        <v>213</v>
      </c>
      <c r="D124" s="56" t="s">
        <v>424</v>
      </c>
      <c r="E124" s="17" t="s">
        <v>42</v>
      </c>
      <c r="F124" s="17" t="s">
        <v>208</v>
      </c>
      <c r="G124" s="40">
        <v>0.02</v>
      </c>
    </row>
    <row r="125" spans="1:7" x14ac:dyDescent="0.3">
      <c r="A125" s="17" t="s">
        <v>212</v>
      </c>
      <c r="B125" s="17" t="s">
        <v>206</v>
      </c>
      <c r="C125" t="s">
        <v>214</v>
      </c>
      <c r="D125" s="56" t="s">
        <v>425</v>
      </c>
      <c r="E125" s="17" t="s">
        <v>42</v>
      </c>
      <c r="F125" s="17" t="s">
        <v>208</v>
      </c>
      <c r="G125" s="40">
        <v>0.08</v>
      </c>
    </row>
    <row r="126" spans="1:7" x14ac:dyDescent="0.3">
      <c r="A126" s="17" t="s">
        <v>212</v>
      </c>
      <c r="B126" s="17" t="s">
        <v>206</v>
      </c>
      <c r="C126" t="s">
        <v>215</v>
      </c>
      <c r="D126" s="56" t="s">
        <v>426</v>
      </c>
      <c r="E126" s="17" t="s">
        <v>97</v>
      </c>
      <c r="F126" s="17" t="s">
        <v>209</v>
      </c>
      <c r="G126" s="40">
        <v>0.68</v>
      </c>
    </row>
    <row r="127" spans="1:7" x14ac:dyDescent="0.3">
      <c r="A127" s="17" t="s">
        <v>212</v>
      </c>
      <c r="B127" s="17" t="s">
        <v>206</v>
      </c>
      <c r="C127" t="s">
        <v>216</v>
      </c>
      <c r="D127" s="56" t="s">
        <v>427</v>
      </c>
      <c r="E127" s="17" t="s">
        <v>97</v>
      </c>
      <c r="F127" s="17" t="s">
        <v>209</v>
      </c>
      <c r="G127" s="40">
        <v>0.17</v>
      </c>
    </row>
    <row r="128" spans="1:7" x14ac:dyDescent="0.3">
      <c r="A128" s="17" t="s">
        <v>212</v>
      </c>
      <c r="B128" s="17" t="s">
        <v>206</v>
      </c>
      <c r="C128" t="s">
        <v>217</v>
      </c>
      <c r="D128" s="56" t="s">
        <v>428</v>
      </c>
      <c r="E128" s="17" t="s">
        <v>42</v>
      </c>
      <c r="F128" s="17" t="s">
        <v>208</v>
      </c>
      <c r="G128" s="40">
        <v>0.03</v>
      </c>
    </row>
    <row r="129" spans="1:7" x14ac:dyDescent="0.3">
      <c r="A129" s="17" t="s">
        <v>212</v>
      </c>
      <c r="B129" s="17" t="s">
        <v>206</v>
      </c>
      <c r="C129" t="s">
        <v>464</v>
      </c>
      <c r="D129" s="56" t="s">
        <v>430</v>
      </c>
      <c r="E129" s="17" t="s">
        <v>42</v>
      </c>
      <c r="F129" s="17" t="s">
        <v>208</v>
      </c>
      <c r="G129" s="40">
        <v>0.02</v>
      </c>
    </row>
    <row r="130" spans="1:7" x14ac:dyDescent="0.3">
      <c r="A130" s="17" t="s">
        <v>42</v>
      </c>
      <c r="B130" s="17" t="s">
        <v>42</v>
      </c>
      <c r="C130" t="s">
        <v>42</v>
      </c>
      <c r="D130" s="56" t="s">
        <v>42</v>
      </c>
      <c r="E130" s="17" t="s">
        <v>42</v>
      </c>
      <c r="F130" s="17" t="s">
        <v>42</v>
      </c>
      <c r="G130" s="40" t="s">
        <v>44</v>
      </c>
    </row>
    <row r="131" spans="1:7" x14ac:dyDescent="0.3">
      <c r="A131" s="17" t="s">
        <v>220</v>
      </c>
      <c r="B131" s="17" t="s">
        <v>83</v>
      </c>
      <c r="C131" t="s">
        <v>432</v>
      </c>
      <c r="D131" s="56" t="s">
        <v>433</v>
      </c>
      <c r="E131" s="17" t="s">
        <v>84</v>
      </c>
      <c r="F131" s="17" t="s">
        <v>62</v>
      </c>
      <c r="G131" s="40">
        <v>0.54</v>
      </c>
    </row>
    <row r="132" spans="1:7" x14ac:dyDescent="0.3">
      <c r="A132" s="17" t="s">
        <v>220</v>
      </c>
      <c r="B132" s="17" t="s">
        <v>83</v>
      </c>
      <c r="C132" t="s">
        <v>221</v>
      </c>
      <c r="D132" s="56" t="s">
        <v>434</v>
      </c>
      <c r="E132" s="17" t="s">
        <v>42</v>
      </c>
      <c r="F132" s="17" t="s">
        <v>222</v>
      </c>
      <c r="G132" s="40">
        <v>0.23</v>
      </c>
    </row>
    <row r="133" spans="1:7" x14ac:dyDescent="0.3">
      <c r="A133" s="17" t="s">
        <v>220</v>
      </c>
      <c r="B133" s="17" t="s">
        <v>83</v>
      </c>
      <c r="C133" t="s">
        <v>664</v>
      </c>
      <c r="D133" s="56" t="s">
        <v>435</v>
      </c>
      <c r="E133" s="17" t="s">
        <v>42</v>
      </c>
      <c r="F133" s="17" t="s">
        <v>222</v>
      </c>
      <c r="G133" s="40">
        <v>0.17</v>
      </c>
    </row>
    <row r="134" spans="1:7" x14ac:dyDescent="0.3">
      <c r="A134" s="17" t="s">
        <v>220</v>
      </c>
      <c r="B134" s="17" t="s">
        <v>83</v>
      </c>
      <c r="C134" t="s">
        <v>224</v>
      </c>
      <c r="D134" s="56" t="s">
        <v>436</v>
      </c>
      <c r="E134" s="17" t="s">
        <v>42</v>
      </c>
      <c r="F134" s="17" t="s">
        <v>222</v>
      </c>
      <c r="G134" s="40">
        <v>0.06</v>
      </c>
    </row>
    <row r="135" spans="1:7" x14ac:dyDescent="0.3">
      <c r="A135" s="17" t="s">
        <v>42</v>
      </c>
      <c r="B135" s="17" t="s">
        <v>42</v>
      </c>
      <c r="C135" t="s">
        <v>42</v>
      </c>
      <c r="D135" s="56" t="s">
        <v>42</v>
      </c>
      <c r="E135" s="17" t="s">
        <v>42</v>
      </c>
      <c r="F135" s="17" t="s">
        <v>42</v>
      </c>
      <c r="G135" s="40" t="s">
        <v>44</v>
      </c>
    </row>
    <row r="136" spans="1:7" x14ac:dyDescent="0.3">
      <c r="A136" s="17" t="s">
        <v>225</v>
      </c>
      <c r="B136" s="17" t="s">
        <v>100</v>
      </c>
      <c r="C136" t="s">
        <v>437</v>
      </c>
      <c r="D136" s="56" t="s">
        <v>438</v>
      </c>
      <c r="E136" s="17" t="s">
        <v>673</v>
      </c>
      <c r="F136" s="17" t="s">
        <v>56</v>
      </c>
      <c r="G136" s="40">
        <v>1</v>
      </c>
    </row>
    <row r="137" spans="1:7" x14ac:dyDescent="0.3">
      <c r="A137" s="17" t="s">
        <v>42</v>
      </c>
      <c r="B137" s="17" t="s">
        <v>42</v>
      </c>
      <c r="C137" t="s">
        <v>42</v>
      </c>
      <c r="D137" s="56" t="s">
        <v>42</v>
      </c>
      <c r="E137" s="17" t="s">
        <v>42</v>
      </c>
      <c r="F137" s="17" t="s">
        <v>42</v>
      </c>
      <c r="G137" s="40" t="s">
        <v>44</v>
      </c>
    </row>
    <row r="138" spans="1:7" x14ac:dyDescent="0.3">
      <c r="A138" s="17" t="s">
        <v>226</v>
      </c>
      <c r="B138" s="17" t="s">
        <v>100</v>
      </c>
      <c r="C138" t="s">
        <v>227</v>
      </c>
      <c r="D138" s="56" t="s">
        <v>439</v>
      </c>
      <c r="E138" s="17" t="s">
        <v>56</v>
      </c>
      <c r="F138" s="17" t="s">
        <v>80</v>
      </c>
      <c r="G138" s="40">
        <v>0.84</v>
      </c>
    </row>
    <row r="139" spans="1:7" x14ac:dyDescent="0.3">
      <c r="A139" s="17" t="s">
        <v>226</v>
      </c>
      <c r="B139" s="17" t="s">
        <v>100</v>
      </c>
      <c r="C139" t="s">
        <v>228</v>
      </c>
      <c r="D139" s="56" t="s">
        <v>440</v>
      </c>
      <c r="E139" s="17" t="s">
        <v>42</v>
      </c>
      <c r="F139" s="17" t="s">
        <v>229</v>
      </c>
      <c r="G139" s="40">
        <v>0.16</v>
      </c>
    </row>
    <row r="140" spans="1:7" x14ac:dyDescent="0.3">
      <c r="A140" s="17" t="s">
        <v>42</v>
      </c>
      <c r="B140" s="17" t="s">
        <v>42</v>
      </c>
      <c r="C140" t="s">
        <v>42</v>
      </c>
      <c r="D140" s="56" t="s">
        <v>42</v>
      </c>
      <c r="E140" s="17" t="s">
        <v>42</v>
      </c>
      <c r="F140" s="17" t="s">
        <v>42</v>
      </c>
      <c r="G140" s="40" t="s">
        <v>44</v>
      </c>
    </row>
    <row r="141" spans="1:7" x14ac:dyDescent="0.3">
      <c r="A141" s="17" t="s">
        <v>230</v>
      </c>
      <c r="B141" s="17" t="s">
        <v>88</v>
      </c>
      <c r="C141" t="s">
        <v>441</v>
      </c>
      <c r="D141" s="56" t="s">
        <v>442</v>
      </c>
      <c r="E141" s="17" t="s">
        <v>89</v>
      </c>
      <c r="F141" s="17" t="s">
        <v>90</v>
      </c>
      <c r="G141" s="40">
        <v>1</v>
      </c>
    </row>
    <row r="142" spans="1:7" x14ac:dyDescent="0.3">
      <c r="A142" s="17" t="s">
        <v>42</v>
      </c>
      <c r="B142" s="17" t="s">
        <v>42</v>
      </c>
      <c r="C142" t="s">
        <v>42</v>
      </c>
      <c r="D142" s="56" t="s">
        <v>42</v>
      </c>
      <c r="E142" s="17" t="s">
        <v>42</v>
      </c>
      <c r="F142" s="17" t="s">
        <v>42</v>
      </c>
      <c r="G142" s="40" t="s">
        <v>44</v>
      </c>
    </row>
    <row r="143" spans="1:7" x14ac:dyDescent="0.3">
      <c r="A143" s="17" t="s">
        <v>231</v>
      </c>
      <c r="B143" s="17" t="s">
        <v>100</v>
      </c>
      <c r="C143" t="s">
        <v>232</v>
      </c>
      <c r="D143" s="56" t="s">
        <v>443</v>
      </c>
      <c r="E143" s="17" t="s">
        <v>673</v>
      </c>
      <c r="F143" s="17" t="s">
        <v>56</v>
      </c>
      <c r="G143" s="40">
        <v>1</v>
      </c>
    </row>
    <row r="144" spans="1:7" x14ac:dyDescent="0.3">
      <c r="A144" s="17" t="s">
        <v>42</v>
      </c>
      <c r="B144" s="17" t="s">
        <v>42</v>
      </c>
      <c r="C144" t="s">
        <v>42</v>
      </c>
      <c r="D144" s="56" t="s">
        <v>42</v>
      </c>
      <c r="E144" s="17" t="s">
        <v>42</v>
      </c>
      <c r="F144" s="17" t="s">
        <v>42</v>
      </c>
      <c r="G144" s="40" t="s">
        <v>44</v>
      </c>
    </row>
    <row r="145" spans="1:7" x14ac:dyDescent="0.3">
      <c r="A145" s="17" t="s">
        <v>233</v>
      </c>
      <c r="B145" s="17" t="s">
        <v>234</v>
      </c>
      <c r="C145" t="s">
        <v>444</v>
      </c>
      <c r="D145" s="56" t="s">
        <v>445</v>
      </c>
      <c r="E145" s="17" t="s">
        <v>197</v>
      </c>
      <c r="F145" s="17" t="s">
        <v>145</v>
      </c>
      <c r="G145" s="40">
        <v>0.32</v>
      </c>
    </row>
    <row r="146" spans="1:7" x14ac:dyDescent="0.3">
      <c r="A146" s="17" t="s">
        <v>233</v>
      </c>
      <c r="B146" s="17" t="s">
        <v>234</v>
      </c>
      <c r="C146" t="s">
        <v>665</v>
      </c>
      <c r="D146" s="56" t="s">
        <v>446</v>
      </c>
      <c r="E146" s="17" t="s">
        <v>42</v>
      </c>
      <c r="F146" s="17" t="s">
        <v>236</v>
      </c>
      <c r="G146" s="40">
        <v>0.46</v>
      </c>
    </row>
    <row r="147" spans="1:7" x14ac:dyDescent="0.3">
      <c r="A147" s="17" t="s">
        <v>233</v>
      </c>
      <c r="B147" s="17" t="s">
        <v>234</v>
      </c>
      <c r="C147" t="s">
        <v>237</v>
      </c>
      <c r="D147" s="56" t="s">
        <v>447</v>
      </c>
      <c r="E147" s="17" t="s">
        <v>42</v>
      </c>
      <c r="F147" s="17" t="s">
        <v>236</v>
      </c>
      <c r="G147" s="40">
        <v>0.22</v>
      </c>
    </row>
    <row r="148" spans="1:7" x14ac:dyDescent="0.3">
      <c r="A148" s="17" t="s">
        <v>42</v>
      </c>
      <c r="B148" s="17" t="s">
        <v>42</v>
      </c>
      <c r="C148" t="s">
        <v>42</v>
      </c>
      <c r="D148" s="56" t="s">
        <v>42</v>
      </c>
      <c r="E148" s="17" t="s">
        <v>42</v>
      </c>
      <c r="F148" s="17" t="s">
        <v>42</v>
      </c>
      <c r="G148" s="40" t="s">
        <v>44</v>
      </c>
    </row>
    <row r="149" spans="1:7" x14ac:dyDescent="0.3">
      <c r="A149" s="17"/>
      <c r="B149" s="17"/>
      <c r="D149" s="56"/>
      <c r="E149" s="17"/>
      <c r="F149" s="17"/>
      <c r="G149" s="40"/>
    </row>
    <row r="150" spans="1:7" x14ac:dyDescent="0.3">
      <c r="A150" s="17"/>
      <c r="B150" s="17"/>
      <c r="D150" s="56"/>
      <c r="E150" s="17"/>
      <c r="F150" s="17"/>
      <c r="G150" s="40"/>
    </row>
    <row r="151" spans="1:7" x14ac:dyDescent="0.3">
      <c r="A151" s="17"/>
      <c r="B151" s="17"/>
      <c r="D151" s="56"/>
      <c r="E151" s="17"/>
      <c r="F151" s="17"/>
      <c r="G151" s="40"/>
    </row>
    <row r="152" spans="1:7" x14ac:dyDescent="0.3">
      <c r="A152" s="17"/>
      <c r="B152" s="17"/>
      <c r="D152" s="56"/>
      <c r="E152" s="17"/>
      <c r="F152" s="17"/>
      <c r="G152" s="40"/>
    </row>
    <row r="153" spans="1:7" x14ac:dyDescent="0.3">
      <c r="A153" s="17"/>
      <c r="B153" s="17"/>
      <c r="D153" s="56"/>
      <c r="E153" s="17"/>
      <c r="F153" s="17"/>
      <c r="G153" s="40"/>
    </row>
    <row r="154" spans="1:7" x14ac:dyDescent="0.3">
      <c r="A154" s="17"/>
      <c r="B154" s="17"/>
      <c r="D154" s="56"/>
      <c r="E154" s="17"/>
      <c r="F154" s="17"/>
      <c r="G154" s="40"/>
    </row>
    <row r="155" spans="1:7" x14ac:dyDescent="0.3">
      <c r="A155" s="17"/>
      <c r="B155" s="17"/>
      <c r="D155" s="56"/>
      <c r="E155" s="17"/>
      <c r="F155" s="17"/>
      <c r="G155" s="40"/>
    </row>
    <row r="156" spans="1:7" x14ac:dyDescent="0.3">
      <c r="A156" s="17"/>
      <c r="B156" s="17"/>
      <c r="D156" s="56"/>
      <c r="E156" s="17"/>
      <c r="F156" s="17"/>
      <c r="G156" s="40"/>
    </row>
    <row r="157" spans="1:7" x14ac:dyDescent="0.3">
      <c r="A157" s="17"/>
      <c r="B157" s="17"/>
      <c r="D157" s="56"/>
      <c r="E157" s="17"/>
      <c r="F157" s="17"/>
      <c r="G157" s="40"/>
    </row>
    <row r="158" spans="1:7" x14ac:dyDescent="0.3">
      <c r="A158" s="17"/>
      <c r="B158" s="17"/>
      <c r="D158" s="56"/>
      <c r="E158" s="17"/>
      <c r="F158" s="17"/>
      <c r="G158" s="40"/>
    </row>
    <row r="159" spans="1:7" x14ac:dyDescent="0.3">
      <c r="A159" s="17"/>
      <c r="B159" s="17"/>
      <c r="D159" s="56"/>
      <c r="E159" s="17"/>
      <c r="F159" s="17"/>
      <c r="G159" s="40"/>
    </row>
    <row r="160" spans="1:7" x14ac:dyDescent="0.3">
      <c r="A160" s="17"/>
      <c r="B160" s="17"/>
      <c r="D160" s="56"/>
      <c r="E160" s="17"/>
      <c r="F160" s="17"/>
      <c r="G160" s="40"/>
    </row>
    <row r="161" spans="1:7" x14ac:dyDescent="0.3">
      <c r="A161" s="17"/>
      <c r="B161" s="17"/>
      <c r="D161" s="56"/>
      <c r="E161" s="17"/>
      <c r="F161" s="17"/>
      <c r="G161" s="40"/>
    </row>
    <row r="162" spans="1:7" x14ac:dyDescent="0.3">
      <c r="A162" s="17"/>
      <c r="B162" s="17"/>
      <c r="D162" s="56"/>
      <c r="E162" s="17"/>
      <c r="F162" s="17"/>
      <c r="G162" s="17"/>
    </row>
    <row r="163" spans="1:7" x14ac:dyDescent="0.3">
      <c r="A163" s="17"/>
      <c r="B163" s="17"/>
      <c r="D163" s="56"/>
      <c r="E163" s="17"/>
      <c r="F163" s="17"/>
      <c r="G163" s="40"/>
    </row>
    <row r="164" spans="1:7" x14ac:dyDescent="0.3">
      <c r="A164" s="17"/>
      <c r="B164" s="17"/>
      <c r="D164" s="56"/>
      <c r="E164" s="17"/>
      <c r="F164" s="17"/>
      <c r="G164" s="40"/>
    </row>
    <row r="165" spans="1:7" x14ac:dyDescent="0.3">
      <c r="A165" s="17"/>
      <c r="B165" s="17"/>
      <c r="D165" s="56"/>
      <c r="E165" s="17"/>
      <c r="F165" s="17"/>
      <c r="G165" s="40"/>
    </row>
    <row r="166" spans="1:7" x14ac:dyDescent="0.3">
      <c r="A166" s="17"/>
      <c r="B166" s="17"/>
      <c r="D166" s="56"/>
      <c r="E166" s="17"/>
      <c r="F166" s="17"/>
      <c r="G166" s="40"/>
    </row>
    <row r="167" spans="1:7" x14ac:dyDescent="0.3">
      <c r="A167" s="17"/>
      <c r="B167" s="17"/>
      <c r="D167" s="56"/>
      <c r="E167" s="17"/>
      <c r="F167" s="17"/>
      <c r="G167" s="40"/>
    </row>
    <row r="168" spans="1:7" x14ac:dyDescent="0.3">
      <c r="A168" s="17"/>
      <c r="B168" s="17"/>
      <c r="D168" s="56"/>
      <c r="E168" s="17"/>
      <c r="F168" s="17"/>
      <c r="G168" s="40"/>
    </row>
    <row r="169" spans="1:7" x14ac:dyDescent="0.3">
      <c r="A169" s="17"/>
      <c r="B169" s="17"/>
      <c r="D169" s="56"/>
      <c r="E169" s="17"/>
      <c r="F169" s="17"/>
      <c r="G169" s="40"/>
    </row>
    <row r="170" spans="1:7" x14ac:dyDescent="0.3">
      <c r="A170" s="17"/>
      <c r="B170" s="17"/>
      <c r="D170" s="56"/>
      <c r="E170" s="17"/>
      <c r="F170" s="17"/>
      <c r="G170" s="40"/>
    </row>
    <row r="171" spans="1:7" x14ac:dyDescent="0.3">
      <c r="A171" s="17"/>
      <c r="B171" s="17"/>
      <c r="D171" s="56"/>
      <c r="E171" s="17"/>
      <c r="F171" s="17"/>
      <c r="G171" s="40"/>
    </row>
    <row r="172" spans="1:7" x14ac:dyDescent="0.3">
      <c r="A172" s="17"/>
      <c r="B172" s="17"/>
      <c r="D172" s="56"/>
      <c r="E172" s="17"/>
      <c r="F172" s="17"/>
      <c r="G172" s="40"/>
    </row>
    <row r="173" spans="1:7" x14ac:dyDescent="0.3">
      <c r="A173" s="17"/>
      <c r="B173" s="17"/>
      <c r="D173" s="56"/>
      <c r="E173" s="17"/>
      <c r="F173" s="17"/>
      <c r="G173" s="40"/>
    </row>
    <row r="174" spans="1:7" x14ac:dyDescent="0.3">
      <c r="A174" s="17"/>
      <c r="B174" s="17"/>
      <c r="D174" s="56"/>
      <c r="E174" s="17"/>
      <c r="F174" s="17"/>
      <c r="G174" s="40"/>
    </row>
    <row r="175" spans="1:7" x14ac:dyDescent="0.3">
      <c r="A175" s="17"/>
      <c r="B175" s="17"/>
      <c r="D175" s="56"/>
      <c r="E175" s="17"/>
      <c r="F175" s="17"/>
      <c r="G175" s="40"/>
    </row>
    <row r="176" spans="1:7" x14ac:dyDescent="0.3">
      <c r="A176" s="17"/>
      <c r="B176" s="17"/>
      <c r="D176" s="56"/>
      <c r="E176" s="17"/>
      <c r="F176" s="17"/>
      <c r="G176" s="40"/>
    </row>
    <row r="177" spans="1:7" x14ac:dyDescent="0.3">
      <c r="A177" s="17"/>
      <c r="B177" s="17"/>
      <c r="D177" s="56"/>
      <c r="E177" s="17"/>
      <c r="F177" s="17"/>
      <c r="G177" s="40"/>
    </row>
    <row r="178" spans="1:7" x14ac:dyDescent="0.3">
      <c r="A178" s="17"/>
      <c r="B178" s="17"/>
      <c r="D178" s="56"/>
      <c r="E178" s="17"/>
      <c r="F178" s="17"/>
      <c r="G178" s="40"/>
    </row>
    <row r="179" spans="1:7" x14ac:dyDescent="0.3">
      <c r="A179" s="17"/>
      <c r="B179" s="17"/>
      <c r="D179" s="56"/>
      <c r="E179" s="17"/>
      <c r="F179" s="17"/>
      <c r="G179" s="40"/>
    </row>
    <row r="180" spans="1:7" x14ac:dyDescent="0.3">
      <c r="A180" s="17"/>
      <c r="B180" s="17"/>
      <c r="D180" s="56"/>
      <c r="E180" s="17"/>
      <c r="F180" s="17"/>
      <c r="G180" s="40"/>
    </row>
    <row r="181" spans="1:7" x14ac:dyDescent="0.3">
      <c r="A181" s="17"/>
      <c r="B181" s="17"/>
      <c r="D181" s="17"/>
      <c r="E181" s="17"/>
      <c r="F181" s="17"/>
      <c r="G181" s="40"/>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autoFilter ref="A9:G9" xr:uid="{00000000-0009-0000-0000-000009000000}"/>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18"/>
  <sheetViews>
    <sheetView topLeftCell="A77" zoomScaleNormal="100" workbookViewId="0">
      <selection activeCell="A106" sqref="A106"/>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ustomWidth="1"/>
    <col min="13" max="13" width="9.88671875" customWidth="1"/>
    <col min="14" max="14" width="12.33203125" customWidth="1"/>
  </cols>
  <sheetData>
    <row r="1" spans="1:14" ht="21" x14ac:dyDescent="0.4">
      <c r="A1" s="77" t="s">
        <v>671</v>
      </c>
      <c r="B1" s="57"/>
      <c r="C1" s="57"/>
    </row>
    <row r="2" spans="1:14" ht="18" x14ac:dyDescent="0.35">
      <c r="A2" s="18" t="s">
        <v>651</v>
      </c>
      <c r="B2" s="18"/>
      <c r="C2" s="79"/>
      <c r="D2" s="79"/>
      <c r="E2" s="79"/>
      <c r="K2"/>
      <c r="L2"/>
    </row>
    <row r="4" spans="1:14" ht="16.2" x14ac:dyDescent="0.3">
      <c r="A4" s="11" t="s">
        <v>19</v>
      </c>
      <c r="B4" s="10"/>
      <c r="C4"/>
      <c r="D4"/>
      <c r="E4"/>
      <c r="F4"/>
      <c r="G4"/>
      <c r="H4"/>
      <c r="K4"/>
      <c r="L4"/>
    </row>
    <row r="5" spans="1:14" x14ac:dyDescent="0.3">
      <c r="A5" s="172" t="s">
        <v>279</v>
      </c>
      <c r="B5" s="172"/>
      <c r="C5" s="172"/>
      <c r="D5" s="172"/>
      <c r="E5" s="172"/>
      <c r="F5" s="172"/>
      <c r="G5" s="172"/>
      <c r="H5" s="172"/>
      <c r="I5" s="172"/>
      <c r="J5" s="172"/>
      <c r="K5" s="172"/>
      <c r="L5"/>
    </row>
    <row r="6" spans="1:14" x14ac:dyDescent="0.3">
      <c r="A6" s="172" t="s">
        <v>593</v>
      </c>
      <c r="B6" s="172"/>
      <c r="C6" s="172"/>
      <c r="D6" s="172"/>
      <c r="E6" s="172"/>
      <c r="F6" s="172"/>
      <c r="G6" s="172"/>
      <c r="H6" s="172"/>
      <c r="I6" s="172"/>
      <c r="J6" s="172"/>
      <c r="K6" s="172"/>
      <c r="L6" s="73"/>
      <c r="M6" s="73"/>
      <c r="N6" s="73"/>
    </row>
    <row r="7" spans="1:14" x14ac:dyDescent="0.3">
      <c r="A7" s="172" t="s">
        <v>268</v>
      </c>
      <c r="B7" s="172"/>
      <c r="C7" s="172"/>
      <c r="D7" s="172"/>
      <c r="E7" s="172"/>
      <c r="F7" s="172"/>
      <c r="G7" s="172"/>
      <c r="H7" s="172"/>
      <c r="I7" s="172"/>
      <c r="J7" s="172"/>
      <c r="K7" s="172"/>
      <c r="L7" s="121"/>
      <c r="M7" s="121"/>
      <c r="N7" s="121"/>
    </row>
    <row r="8" spans="1:14" x14ac:dyDescent="0.3">
      <c r="A8" s="155" t="s">
        <v>661</v>
      </c>
      <c r="B8" s="155"/>
      <c r="C8" s="155"/>
      <c r="D8" s="155"/>
      <c r="E8" s="155"/>
      <c r="F8" s="155"/>
      <c r="G8" s="155"/>
      <c r="H8" s="155"/>
      <c r="I8" s="155"/>
      <c r="J8" s="155"/>
      <c r="K8" s="155"/>
      <c r="L8"/>
    </row>
    <row r="9" spans="1:14" x14ac:dyDescent="0.3">
      <c r="A9" s="155"/>
      <c r="B9" s="155"/>
      <c r="C9" s="155"/>
      <c r="D9" s="155"/>
      <c r="E9" s="155"/>
      <c r="F9" s="155"/>
      <c r="G9" s="155"/>
      <c r="H9" s="155"/>
      <c r="I9" s="155"/>
      <c r="J9" s="155"/>
      <c r="K9" s="155"/>
      <c r="L9"/>
    </row>
    <row r="10" spans="1:14" ht="14.4" customHeight="1" x14ac:dyDescent="0.3"/>
    <row r="11" spans="1:14" ht="14.4" customHeight="1" x14ac:dyDescent="0.3">
      <c r="A11" s="242" t="s">
        <v>26</v>
      </c>
      <c r="B11" s="242"/>
      <c r="C11" s="242"/>
      <c r="D11" s="242"/>
      <c r="E11" s="242"/>
      <c r="F11" s="242"/>
      <c r="G11" s="242"/>
      <c r="H11" s="242"/>
      <c r="I11" s="242"/>
      <c r="J11" s="43"/>
      <c r="K11" s="43"/>
      <c r="L11" s="43"/>
      <c r="M11" s="43"/>
      <c r="N11" s="43"/>
    </row>
    <row r="12" spans="1:14" x14ac:dyDescent="0.3">
      <c r="A12" s="180" t="s">
        <v>27</v>
      </c>
      <c r="B12" s="180"/>
      <c r="C12" s="180"/>
      <c r="D12" s="180"/>
      <c r="E12" s="180"/>
      <c r="F12" s="180"/>
      <c r="G12" s="180"/>
      <c r="H12" s="43"/>
      <c r="I12" s="43"/>
      <c r="J12" s="43"/>
      <c r="K12" s="43"/>
      <c r="L12" s="43"/>
      <c r="M12" s="43"/>
      <c r="N12" s="43"/>
    </row>
    <row r="14" spans="1:14" ht="15.6" x14ac:dyDescent="0.3">
      <c r="A14" s="181" t="s">
        <v>695</v>
      </c>
      <c r="B14" s="181"/>
      <c r="C14" s="181"/>
      <c r="D14" s="181"/>
      <c r="E14" s="181"/>
      <c r="F14" s="181"/>
      <c r="G14" s="181"/>
      <c r="H14" s="181"/>
    </row>
    <row r="15" spans="1:14" ht="15" thickBot="1" x14ac:dyDescent="0.35"/>
    <row r="16" spans="1:14" ht="19.2" customHeight="1" thickBot="1" x14ac:dyDescent="0.35">
      <c r="A16" s="182" t="s">
        <v>7</v>
      </c>
      <c r="B16" s="184" t="s">
        <v>652</v>
      </c>
      <c r="C16" s="185"/>
      <c r="D16" s="185"/>
      <c r="E16" s="185"/>
      <c r="F16" s="185"/>
      <c r="G16" s="185"/>
      <c r="H16" s="185"/>
      <c r="I16" s="185"/>
      <c r="J16" s="185"/>
      <c r="K16" s="185"/>
      <c r="L16" s="186"/>
    </row>
    <row r="17" spans="1:12" ht="18.600000000000001" customHeight="1" thickBot="1" x14ac:dyDescent="0.35">
      <c r="A17" s="183"/>
      <c r="B17" s="187" t="s">
        <v>10</v>
      </c>
      <c r="C17" s="188"/>
      <c r="D17" s="188"/>
      <c r="E17" s="189"/>
      <c r="F17" s="187" t="s">
        <v>9</v>
      </c>
      <c r="G17" s="188"/>
      <c r="H17" s="188"/>
      <c r="I17" s="190" t="s">
        <v>22</v>
      </c>
      <c r="J17" s="191"/>
      <c r="K17" s="191"/>
      <c r="L17" s="192"/>
    </row>
    <row r="18" spans="1:12" ht="18.600000000000001" customHeight="1" x14ac:dyDescent="0.3">
      <c r="A18" s="9" t="s">
        <v>3</v>
      </c>
      <c r="B18" s="196">
        <v>14.117134137000001</v>
      </c>
      <c r="C18" s="197"/>
      <c r="D18" s="197"/>
      <c r="E18" s="198"/>
      <c r="F18" s="196">
        <v>43.992636728999997</v>
      </c>
      <c r="G18" s="197"/>
      <c r="H18" s="198"/>
      <c r="I18" s="196">
        <v>21.529056136000001</v>
      </c>
      <c r="J18" s="197"/>
      <c r="K18" s="197"/>
      <c r="L18" s="198"/>
    </row>
    <row r="19" spans="1:12" ht="17.399999999999999" x14ac:dyDescent="0.3">
      <c r="A19" s="6" t="s">
        <v>12</v>
      </c>
      <c r="B19" s="199">
        <v>14.11111</v>
      </c>
      <c r="C19" s="200"/>
      <c r="D19" s="200"/>
      <c r="E19" s="201"/>
      <c r="F19" s="199">
        <v>45.667299999999997</v>
      </c>
      <c r="G19" s="200"/>
      <c r="H19" s="201"/>
      <c r="I19" s="199">
        <v>21.697099999999999</v>
      </c>
      <c r="J19" s="200"/>
      <c r="K19" s="200"/>
      <c r="L19" s="201"/>
    </row>
    <row r="20" spans="1:12" ht="18" thickBot="1" x14ac:dyDescent="0.35">
      <c r="A20" s="7" t="s">
        <v>13</v>
      </c>
      <c r="B20" s="223">
        <v>12.49357</v>
      </c>
      <c r="C20" s="224"/>
      <c r="D20" s="224"/>
      <c r="E20" s="225"/>
      <c r="F20" s="226">
        <v>38.560299999999998</v>
      </c>
      <c r="G20" s="227"/>
      <c r="H20" s="228"/>
      <c r="I20" s="226">
        <v>19.44444</v>
      </c>
      <c r="J20" s="227"/>
      <c r="K20" s="227"/>
      <c r="L20" s="228"/>
    </row>
    <row r="21" spans="1:12" ht="15.6" x14ac:dyDescent="0.3">
      <c r="A21" s="12"/>
      <c r="B21" s="12"/>
      <c r="C21" s="13"/>
      <c r="D21" s="13"/>
      <c r="E21" s="13"/>
      <c r="F21" s="13"/>
      <c r="G21" s="14"/>
      <c r="H21" s="14"/>
      <c r="I21" s="14"/>
    </row>
    <row r="22" spans="1:12" ht="17.399999999999999" x14ac:dyDescent="0.3">
      <c r="A22" s="41" t="s">
        <v>696</v>
      </c>
      <c r="B22" s="12"/>
      <c r="C22" s="13"/>
      <c r="E22" s="13"/>
      <c r="F22" s="13"/>
      <c r="G22" s="14"/>
      <c r="H22" s="14"/>
    </row>
    <row r="39" spans="1:19" ht="30.75" customHeight="1" x14ac:dyDescent="0.3"/>
    <row r="40" spans="1:19" ht="15.75" customHeight="1" x14ac:dyDescent="0.3">
      <c r="A40" s="181" t="s">
        <v>697</v>
      </c>
      <c r="B40" s="181"/>
      <c r="C40" s="181"/>
      <c r="D40" s="181"/>
      <c r="E40" s="181"/>
      <c r="F40" s="181"/>
      <c r="G40" s="181"/>
      <c r="H40" s="181"/>
      <c r="I40" s="181"/>
      <c r="J40" s="181"/>
      <c r="K40" s="181"/>
      <c r="L40" s="181"/>
    </row>
    <row r="41" spans="1:19" ht="15" thickBot="1" x14ac:dyDescent="0.35"/>
    <row r="42" spans="1:19" ht="18.600000000000001" customHeight="1" thickBot="1" x14ac:dyDescent="0.35">
      <c r="A42" s="174" t="s">
        <v>8</v>
      </c>
      <c r="B42" s="177" t="s">
        <v>468</v>
      </c>
      <c r="C42" s="229" t="s">
        <v>652</v>
      </c>
      <c r="D42" s="230"/>
      <c r="E42" s="230"/>
      <c r="F42" s="230"/>
      <c r="G42" s="230"/>
      <c r="H42" s="230"/>
      <c r="I42" s="230"/>
      <c r="J42" s="230"/>
      <c r="K42" s="230"/>
      <c r="L42" s="230"/>
      <c r="M42" s="230"/>
      <c r="N42" s="230"/>
      <c r="O42" s="230"/>
      <c r="P42" s="230"/>
      <c r="Q42" s="230"/>
      <c r="R42" s="230"/>
      <c r="S42" s="231"/>
    </row>
    <row r="43" spans="1:19" ht="15" customHeight="1" thickBot="1" x14ac:dyDescent="0.35">
      <c r="A43" s="175"/>
      <c r="B43" s="178"/>
      <c r="C43" s="243" t="s">
        <v>10</v>
      </c>
      <c r="D43" s="244"/>
      <c r="E43" s="244"/>
      <c r="F43" s="244"/>
      <c r="G43" s="245"/>
      <c r="H43" s="246" t="s">
        <v>9</v>
      </c>
      <c r="I43" s="247"/>
      <c r="J43" s="247"/>
      <c r="K43" s="247"/>
      <c r="L43" s="247"/>
      <c r="M43" s="247"/>
      <c r="N43" s="248"/>
      <c r="O43" s="259" t="s">
        <v>595</v>
      </c>
      <c r="P43" s="260"/>
      <c r="Q43" s="260"/>
      <c r="R43" s="260"/>
      <c r="S43" s="261"/>
    </row>
    <row r="44" spans="1:19" ht="30" customHeight="1" thickBot="1" x14ac:dyDescent="0.35">
      <c r="A44" s="175"/>
      <c r="B44" s="178"/>
      <c r="C44" s="207" t="s">
        <v>6</v>
      </c>
      <c r="D44" s="210" t="s">
        <v>260</v>
      </c>
      <c r="E44" s="213" t="s">
        <v>14</v>
      </c>
      <c r="F44" s="214"/>
      <c r="G44" s="204" t="s">
        <v>594</v>
      </c>
      <c r="H44" s="207" t="s">
        <v>2</v>
      </c>
      <c r="I44" s="210" t="s">
        <v>3</v>
      </c>
      <c r="J44" s="221" t="s">
        <v>241</v>
      </c>
      <c r="K44" s="210" t="s">
        <v>260</v>
      </c>
      <c r="L44" s="202" t="s">
        <v>15</v>
      </c>
      <c r="M44" s="203"/>
      <c r="N44" s="204" t="s">
        <v>594</v>
      </c>
      <c r="O44" s="262"/>
      <c r="P44" s="263"/>
      <c r="Q44" s="263"/>
      <c r="R44" s="263"/>
      <c r="S44" s="264"/>
    </row>
    <row r="45" spans="1:19" ht="14.4" customHeight="1" thickBot="1" x14ac:dyDescent="0.35">
      <c r="A45" s="175"/>
      <c r="B45" s="178"/>
      <c r="C45" s="208"/>
      <c r="D45" s="211"/>
      <c r="E45" s="116" t="s">
        <v>4</v>
      </c>
      <c r="F45" s="117" t="s">
        <v>5</v>
      </c>
      <c r="G45" s="205"/>
      <c r="H45" s="208"/>
      <c r="I45" s="211"/>
      <c r="J45" s="222"/>
      <c r="K45" s="211"/>
      <c r="L45" s="119" t="s">
        <v>4</v>
      </c>
      <c r="M45" s="120" t="s">
        <v>5</v>
      </c>
      <c r="N45" s="205"/>
      <c r="O45" s="266">
        <v>2019</v>
      </c>
      <c r="P45" s="267">
        <v>2020</v>
      </c>
      <c r="Q45" s="270">
        <v>2021</v>
      </c>
      <c r="R45" s="270">
        <v>2022</v>
      </c>
      <c r="S45" s="268">
        <v>2023</v>
      </c>
    </row>
    <row r="46" spans="1:19" ht="15" customHeight="1" thickBot="1" x14ac:dyDescent="0.35">
      <c r="A46" s="176"/>
      <c r="B46" s="179"/>
      <c r="C46" s="209"/>
      <c r="D46" s="212"/>
      <c r="E46" s="74">
        <f>SUM(E48:E102)</f>
        <v>171</v>
      </c>
      <c r="F46" s="75">
        <f>SUM(F48:F102)</f>
        <v>493</v>
      </c>
      <c r="G46" s="206"/>
      <c r="H46" s="209"/>
      <c r="I46" s="212"/>
      <c r="J46" s="215"/>
      <c r="K46" s="212"/>
      <c r="L46" s="74">
        <f>SUM(L48:L102)</f>
        <v>817</v>
      </c>
      <c r="M46" s="75">
        <f>SUM(M48:M102)</f>
        <v>3020</v>
      </c>
      <c r="N46" s="206"/>
      <c r="O46" s="266"/>
      <c r="P46" s="267"/>
      <c r="Q46" s="236"/>
      <c r="R46" s="236"/>
      <c r="S46" s="269"/>
    </row>
    <row r="47" spans="1:19" ht="14.25" customHeight="1" x14ac:dyDescent="0.3">
      <c r="A47" s="107"/>
      <c r="B47" s="101"/>
      <c r="C47" s="126"/>
      <c r="D47" s="127"/>
      <c r="E47" s="108"/>
      <c r="F47" s="109"/>
      <c r="G47" s="139"/>
      <c r="H47" s="126"/>
      <c r="I47" s="127"/>
      <c r="J47" s="128"/>
      <c r="K47" s="127"/>
      <c r="L47" s="108"/>
      <c r="M47" s="109"/>
      <c r="N47" s="139"/>
      <c r="O47" s="138"/>
      <c r="P47" s="15"/>
      <c r="Q47" s="140"/>
      <c r="R47" s="140"/>
      <c r="S47" s="141"/>
    </row>
    <row r="48" spans="1:19" x14ac:dyDescent="0.3">
      <c r="A48" s="58" t="s">
        <v>558</v>
      </c>
      <c r="B48" s="60" t="s">
        <v>469</v>
      </c>
      <c r="C48" s="26">
        <v>15.166666666999999</v>
      </c>
      <c r="D48" s="23">
        <v>16.638450376000002</v>
      </c>
      <c r="E48" s="17">
        <v>0</v>
      </c>
      <c r="F48" s="4">
        <v>0</v>
      </c>
      <c r="G48" s="67" t="s">
        <v>610</v>
      </c>
      <c r="H48" s="5">
        <v>45.259446732000001</v>
      </c>
      <c r="I48" s="20">
        <v>47.555555556000002</v>
      </c>
      <c r="J48" s="28">
        <v>46.224477563999997</v>
      </c>
      <c r="K48" s="23">
        <v>48.823446156999999</v>
      </c>
      <c r="L48" s="17">
        <v>0</v>
      </c>
      <c r="M48" s="35">
        <v>0</v>
      </c>
      <c r="N48" s="67" t="s">
        <v>610</v>
      </c>
      <c r="O48" s="47">
        <v>2</v>
      </c>
      <c r="P48" s="16">
        <v>2</v>
      </c>
      <c r="Q48" s="84">
        <v>2</v>
      </c>
      <c r="R48" s="122">
        <v>2</v>
      </c>
      <c r="S48" s="102">
        <v>1</v>
      </c>
    </row>
    <row r="49" spans="1:19" x14ac:dyDescent="0.3">
      <c r="A49" s="58" t="s">
        <v>527</v>
      </c>
      <c r="B49" s="60" t="s">
        <v>470</v>
      </c>
      <c r="C49" s="26">
        <v>12.524654832</v>
      </c>
      <c r="D49" s="23">
        <v>14.386980597000001</v>
      </c>
      <c r="E49" s="17">
        <v>0</v>
      </c>
      <c r="F49" s="4">
        <v>0</v>
      </c>
      <c r="G49" s="67" t="s">
        <v>614</v>
      </c>
      <c r="H49" s="5">
        <v>43.302695683000003</v>
      </c>
      <c r="I49" s="20">
        <v>34.714003945000002</v>
      </c>
      <c r="J49" s="28">
        <v>35.267101525000001</v>
      </c>
      <c r="K49" s="23">
        <v>38.359278476</v>
      </c>
      <c r="L49" s="17">
        <v>2</v>
      </c>
      <c r="M49" s="35">
        <v>71</v>
      </c>
      <c r="N49" s="67" t="s">
        <v>615</v>
      </c>
      <c r="O49" s="47">
        <v>3</v>
      </c>
      <c r="P49" s="16">
        <v>3</v>
      </c>
      <c r="Q49" s="84">
        <v>3</v>
      </c>
      <c r="R49" s="122">
        <v>2</v>
      </c>
      <c r="S49" s="102">
        <v>3</v>
      </c>
    </row>
    <row r="50" spans="1:19" x14ac:dyDescent="0.3">
      <c r="A50" s="58" t="s">
        <v>528</v>
      </c>
      <c r="B50" s="60" t="s">
        <v>471</v>
      </c>
      <c r="C50" s="26">
        <v>14.078498293999999</v>
      </c>
      <c r="D50" s="23">
        <v>15.323741767</v>
      </c>
      <c r="E50" s="17">
        <v>0</v>
      </c>
      <c r="F50" s="4">
        <v>0</v>
      </c>
      <c r="G50" s="67" t="s">
        <v>610</v>
      </c>
      <c r="H50" s="5">
        <v>51.860997113000003</v>
      </c>
      <c r="I50" s="20">
        <v>49.189419794999999</v>
      </c>
      <c r="J50" s="28">
        <v>41.726391632000002</v>
      </c>
      <c r="K50" s="23">
        <v>43.747837326000003</v>
      </c>
      <c r="L50" s="17">
        <v>0</v>
      </c>
      <c r="M50" s="35">
        <v>52</v>
      </c>
      <c r="N50" s="67" t="s">
        <v>604</v>
      </c>
      <c r="O50" s="47">
        <v>1</v>
      </c>
      <c r="P50" s="16">
        <v>2</v>
      </c>
      <c r="Q50" s="84">
        <v>3</v>
      </c>
      <c r="R50" s="122">
        <v>2</v>
      </c>
      <c r="S50" s="102">
        <v>2</v>
      </c>
    </row>
    <row r="51" spans="1:19" x14ac:dyDescent="0.3">
      <c r="A51" s="58" t="s">
        <v>559</v>
      </c>
      <c r="B51" s="60" t="s">
        <v>472</v>
      </c>
      <c r="C51" s="26">
        <v>13.028816677</v>
      </c>
      <c r="D51" s="23">
        <v>14.044879037999999</v>
      </c>
      <c r="E51" s="17">
        <v>0</v>
      </c>
      <c r="F51" s="4">
        <v>3</v>
      </c>
      <c r="G51" s="67" t="s">
        <v>607</v>
      </c>
      <c r="H51" s="5">
        <v>45.094025442000003</v>
      </c>
      <c r="I51" s="20">
        <v>43.408951563000002</v>
      </c>
      <c r="J51" s="28">
        <v>42.348719551999999</v>
      </c>
      <c r="K51" s="23">
        <v>44.200009995000002</v>
      </c>
      <c r="L51" s="17">
        <v>0</v>
      </c>
      <c r="M51" s="35">
        <v>49</v>
      </c>
      <c r="N51" s="67" t="s">
        <v>607</v>
      </c>
      <c r="O51" s="47">
        <v>1</v>
      </c>
      <c r="P51" s="16">
        <v>2</v>
      </c>
      <c r="Q51" s="84">
        <v>2</v>
      </c>
      <c r="R51" s="122">
        <v>2</v>
      </c>
      <c r="S51" s="102">
        <v>2</v>
      </c>
    </row>
    <row r="52" spans="1:19" x14ac:dyDescent="0.3">
      <c r="A52" s="58" t="s">
        <v>560</v>
      </c>
      <c r="B52" s="60" t="s">
        <v>473</v>
      </c>
      <c r="C52" s="26">
        <v>17.183770883000001</v>
      </c>
      <c r="D52" s="23">
        <v>19.494635635000002</v>
      </c>
      <c r="E52" s="17">
        <v>0</v>
      </c>
      <c r="F52" s="4">
        <v>0</v>
      </c>
      <c r="G52" s="67" t="s">
        <v>609</v>
      </c>
      <c r="H52" s="5">
        <v>46.250972511000001</v>
      </c>
      <c r="I52" s="20">
        <v>52.863961814</v>
      </c>
      <c r="J52" s="28">
        <v>50.282727948999998</v>
      </c>
      <c r="K52" s="23">
        <v>54.212640352999998</v>
      </c>
      <c r="L52" s="17">
        <v>0</v>
      </c>
      <c r="M52" s="35">
        <v>0</v>
      </c>
      <c r="N52" s="67" t="s">
        <v>612</v>
      </c>
      <c r="O52" s="47">
        <v>3</v>
      </c>
      <c r="P52" s="16">
        <v>1</v>
      </c>
      <c r="Q52" s="84">
        <v>1</v>
      </c>
      <c r="R52" s="122">
        <v>1</v>
      </c>
      <c r="S52" s="102">
        <v>1</v>
      </c>
    </row>
    <row r="53" spans="1:19" x14ac:dyDescent="0.3">
      <c r="A53" s="58" t="s">
        <v>529</v>
      </c>
      <c r="B53" s="60" t="s">
        <v>474</v>
      </c>
      <c r="C53" s="26">
        <v>12.347920827999999</v>
      </c>
      <c r="D53" s="23">
        <v>13.105040207</v>
      </c>
      <c r="E53" s="17">
        <v>0</v>
      </c>
      <c r="F53" s="4">
        <v>55</v>
      </c>
      <c r="G53" s="67" t="s">
        <v>604</v>
      </c>
      <c r="H53" s="5">
        <v>42.226179481000003</v>
      </c>
      <c r="I53" s="20">
        <v>42.364263663999999</v>
      </c>
      <c r="J53" s="28">
        <v>44.136497419000001</v>
      </c>
      <c r="K53" s="23">
        <v>45.639661531000002</v>
      </c>
      <c r="L53" s="17">
        <v>0</v>
      </c>
      <c r="M53" s="35">
        <v>2</v>
      </c>
      <c r="N53" s="67" t="s">
        <v>607</v>
      </c>
      <c r="O53" s="47">
        <v>3</v>
      </c>
      <c r="P53" s="16">
        <v>3</v>
      </c>
      <c r="Q53" s="84">
        <v>3</v>
      </c>
      <c r="R53" s="122">
        <v>2</v>
      </c>
      <c r="S53" s="102">
        <v>2</v>
      </c>
    </row>
    <row r="54" spans="1:19" x14ac:dyDescent="0.3">
      <c r="A54" s="58" t="s">
        <v>561</v>
      </c>
      <c r="B54" s="60" t="s">
        <v>475</v>
      </c>
      <c r="C54" s="26">
        <v>16.387959865999999</v>
      </c>
      <c r="D54" s="23">
        <v>18.579979891000001</v>
      </c>
      <c r="E54" s="17">
        <v>0</v>
      </c>
      <c r="F54" s="4">
        <v>0</v>
      </c>
      <c r="G54" s="67" t="s">
        <v>609</v>
      </c>
      <c r="H54" s="5">
        <v>46.349238677999999</v>
      </c>
      <c r="I54" s="20">
        <v>56.075808250000001</v>
      </c>
      <c r="J54" s="28">
        <v>53.224664136999998</v>
      </c>
      <c r="K54" s="23">
        <v>57.128529571999998</v>
      </c>
      <c r="L54" s="17">
        <v>0</v>
      </c>
      <c r="M54" s="35">
        <v>0</v>
      </c>
      <c r="N54" s="67" t="s">
        <v>609</v>
      </c>
      <c r="O54" s="47">
        <v>1</v>
      </c>
      <c r="P54" s="16">
        <v>1</v>
      </c>
      <c r="Q54" s="84">
        <v>1</v>
      </c>
      <c r="R54" s="122">
        <v>1</v>
      </c>
      <c r="S54" s="102">
        <v>1</v>
      </c>
    </row>
    <row r="55" spans="1:19" x14ac:dyDescent="0.3">
      <c r="A55" s="58" t="s">
        <v>530</v>
      </c>
      <c r="B55" s="60" t="s">
        <v>476</v>
      </c>
      <c r="C55" s="26">
        <v>18.940936864000001</v>
      </c>
      <c r="D55" s="23">
        <v>20.711792624000001</v>
      </c>
      <c r="E55" s="17">
        <v>0</v>
      </c>
      <c r="F55" s="4">
        <v>0</v>
      </c>
      <c r="G55" s="67" t="s">
        <v>609</v>
      </c>
      <c r="H55" s="5">
        <v>55.868287498000001</v>
      </c>
      <c r="I55" s="20">
        <v>63.068567549000001</v>
      </c>
      <c r="J55" s="28">
        <v>49.662388190000001</v>
      </c>
      <c r="K55" s="23">
        <v>52.342702009</v>
      </c>
      <c r="L55" s="17">
        <v>0</v>
      </c>
      <c r="M55" s="35">
        <v>0</v>
      </c>
      <c r="N55" s="67" t="s">
        <v>612</v>
      </c>
      <c r="O55" s="47">
        <v>1</v>
      </c>
      <c r="P55" s="16">
        <v>2</v>
      </c>
      <c r="Q55" s="84">
        <v>2</v>
      </c>
      <c r="R55" s="122">
        <v>1</v>
      </c>
      <c r="S55" s="102">
        <v>1</v>
      </c>
    </row>
    <row r="56" spans="1:19" x14ac:dyDescent="0.3">
      <c r="A56" s="58" t="s">
        <v>563</v>
      </c>
      <c r="B56" s="60" t="s">
        <v>479</v>
      </c>
      <c r="C56" s="26">
        <v>14.852108244</v>
      </c>
      <c r="D56" s="23">
        <v>16.412045415000001</v>
      </c>
      <c r="E56" s="17">
        <v>0</v>
      </c>
      <c r="F56" s="4">
        <v>0</v>
      </c>
      <c r="G56" s="67" t="s">
        <v>610</v>
      </c>
      <c r="H56" s="5">
        <v>47.071334696999998</v>
      </c>
      <c r="I56" s="20">
        <v>47.451227187000001</v>
      </c>
      <c r="J56" s="28">
        <v>44.347682372999998</v>
      </c>
      <c r="K56" s="23">
        <v>47.004435239000003</v>
      </c>
      <c r="L56" s="17">
        <v>0</v>
      </c>
      <c r="M56" s="35">
        <v>0</v>
      </c>
      <c r="N56" s="67" t="s">
        <v>614</v>
      </c>
      <c r="O56" s="47">
        <v>1</v>
      </c>
      <c r="P56" s="16">
        <v>1</v>
      </c>
      <c r="Q56" s="84">
        <v>1</v>
      </c>
      <c r="R56" s="122">
        <v>1</v>
      </c>
      <c r="S56" s="102">
        <v>1</v>
      </c>
    </row>
    <row r="57" spans="1:19" x14ac:dyDescent="0.3">
      <c r="A57" s="58" t="s">
        <v>532</v>
      </c>
      <c r="B57" s="60" t="s">
        <v>480</v>
      </c>
      <c r="C57" s="26">
        <v>8.0291970802999995</v>
      </c>
      <c r="D57" s="23">
        <v>9.0605616838999996</v>
      </c>
      <c r="E57" s="17">
        <v>72</v>
      </c>
      <c r="F57" s="4">
        <v>107</v>
      </c>
      <c r="G57" s="67" t="s">
        <v>606</v>
      </c>
      <c r="H57" s="5">
        <v>41.426488902000003</v>
      </c>
      <c r="I57" s="20">
        <v>25.638686131</v>
      </c>
      <c r="J57" s="28">
        <v>27.226864625000001</v>
      </c>
      <c r="K57" s="23">
        <v>29.116140488999999</v>
      </c>
      <c r="L57" s="17">
        <v>189</v>
      </c>
      <c r="M57" s="35">
        <v>332</v>
      </c>
      <c r="N57" s="67" t="s">
        <v>606</v>
      </c>
      <c r="O57" s="47">
        <v>3</v>
      </c>
      <c r="P57" s="16">
        <v>3</v>
      </c>
      <c r="Q57" s="84">
        <v>3</v>
      </c>
      <c r="R57" s="122">
        <v>3</v>
      </c>
      <c r="S57" s="102">
        <v>3</v>
      </c>
    </row>
    <row r="58" spans="1:19" x14ac:dyDescent="0.3">
      <c r="A58" s="58" t="s">
        <v>533</v>
      </c>
      <c r="B58" s="60" t="s">
        <v>481</v>
      </c>
      <c r="C58" s="26">
        <v>13.014743264</v>
      </c>
      <c r="D58" s="23">
        <v>14.340119232999999</v>
      </c>
      <c r="E58" s="17">
        <v>0</v>
      </c>
      <c r="F58" s="4">
        <v>0</v>
      </c>
      <c r="G58" s="67" t="s">
        <v>614</v>
      </c>
      <c r="H58" s="5">
        <v>47.617225056000002</v>
      </c>
      <c r="I58" s="20">
        <v>39.705134723</v>
      </c>
      <c r="J58" s="28">
        <v>36.682808922</v>
      </c>
      <c r="K58" s="23">
        <v>38.842059124999999</v>
      </c>
      <c r="L58" s="17">
        <v>0</v>
      </c>
      <c r="M58" s="35">
        <v>142</v>
      </c>
      <c r="N58" s="67" t="s">
        <v>618</v>
      </c>
      <c r="O58" s="47">
        <v>3</v>
      </c>
      <c r="P58" s="16">
        <v>3</v>
      </c>
      <c r="Q58" s="84">
        <v>3</v>
      </c>
      <c r="R58" s="122">
        <v>3</v>
      </c>
      <c r="S58" s="102">
        <v>2</v>
      </c>
    </row>
    <row r="59" spans="1:19" x14ac:dyDescent="0.3">
      <c r="A59" s="58" t="s">
        <v>534</v>
      </c>
      <c r="B59" s="60" t="s">
        <v>482</v>
      </c>
      <c r="C59" s="26">
        <v>13.854351686999999</v>
      </c>
      <c r="D59" s="23">
        <v>15.118322235999999</v>
      </c>
      <c r="E59" s="17">
        <v>0</v>
      </c>
      <c r="F59" s="4">
        <v>0</v>
      </c>
      <c r="G59" s="67" t="s">
        <v>614</v>
      </c>
      <c r="H59" s="5">
        <v>40.267729021999997</v>
      </c>
      <c r="I59" s="20">
        <v>39.564831261000002</v>
      </c>
      <c r="J59" s="28">
        <v>43.224718433</v>
      </c>
      <c r="K59" s="23">
        <v>45.606814231999998</v>
      </c>
      <c r="L59" s="17">
        <v>0</v>
      </c>
      <c r="M59" s="35">
        <v>2</v>
      </c>
      <c r="N59" s="67" t="s">
        <v>607</v>
      </c>
      <c r="O59" s="47">
        <v>1</v>
      </c>
      <c r="P59" s="16">
        <v>1</v>
      </c>
      <c r="Q59" s="84">
        <v>2</v>
      </c>
      <c r="R59" s="122">
        <v>2</v>
      </c>
      <c r="S59" s="102">
        <v>2</v>
      </c>
    </row>
    <row r="60" spans="1:19" x14ac:dyDescent="0.3">
      <c r="A60" s="58" t="s">
        <v>535</v>
      </c>
      <c r="B60" s="60" t="s">
        <v>483</v>
      </c>
      <c r="C60" s="26">
        <v>13.557091148</v>
      </c>
      <c r="D60" s="23">
        <v>14.628055722999999</v>
      </c>
      <c r="E60" s="17">
        <v>0</v>
      </c>
      <c r="F60" s="4">
        <v>0</v>
      </c>
      <c r="G60" s="67" t="s">
        <v>614</v>
      </c>
      <c r="H60" s="5">
        <v>45.834587890999998</v>
      </c>
      <c r="I60" s="20">
        <v>47.614346824999998</v>
      </c>
      <c r="J60" s="28">
        <v>45.700872623999999</v>
      </c>
      <c r="K60" s="23">
        <v>47.677187453000002</v>
      </c>
      <c r="L60" s="17">
        <v>0</v>
      </c>
      <c r="M60" s="35">
        <v>0</v>
      </c>
      <c r="N60" s="67" t="s">
        <v>614</v>
      </c>
      <c r="O60" s="47">
        <v>2</v>
      </c>
      <c r="P60" s="16">
        <v>3</v>
      </c>
      <c r="Q60" s="84">
        <v>3</v>
      </c>
      <c r="R60" s="122">
        <v>2</v>
      </c>
      <c r="S60" s="102">
        <v>1</v>
      </c>
    </row>
    <row r="61" spans="1:19" x14ac:dyDescent="0.3">
      <c r="A61" s="58" t="s">
        <v>536</v>
      </c>
      <c r="B61" s="60" t="s">
        <v>484</v>
      </c>
      <c r="C61" s="26">
        <v>15.298507463</v>
      </c>
      <c r="D61" s="23">
        <v>17.568454042999999</v>
      </c>
      <c r="E61" s="17">
        <v>0</v>
      </c>
      <c r="F61" s="4">
        <v>0</v>
      </c>
      <c r="G61" s="67" t="s">
        <v>612</v>
      </c>
      <c r="H61" s="5">
        <v>36.070886154999997</v>
      </c>
      <c r="I61" s="20">
        <v>43.532338308</v>
      </c>
      <c r="J61" s="28">
        <v>53.092744572999997</v>
      </c>
      <c r="K61" s="23">
        <v>57.761133782000002</v>
      </c>
      <c r="L61" s="17">
        <v>0</v>
      </c>
      <c r="M61" s="35">
        <v>0</v>
      </c>
      <c r="N61" s="67" t="s">
        <v>609</v>
      </c>
      <c r="O61" s="47">
        <v>2</v>
      </c>
      <c r="P61" s="16">
        <v>1</v>
      </c>
      <c r="Q61" s="84">
        <v>1</v>
      </c>
      <c r="R61" s="122">
        <v>1</v>
      </c>
      <c r="S61" s="102">
        <v>1</v>
      </c>
    </row>
    <row r="62" spans="1:19" x14ac:dyDescent="0.3">
      <c r="A62" s="58" t="s">
        <v>537</v>
      </c>
      <c r="B62" s="60" t="s">
        <v>485</v>
      </c>
      <c r="C62" s="26">
        <v>13.344837503999999</v>
      </c>
      <c r="D62" s="23">
        <v>14.336877601999999</v>
      </c>
      <c r="E62" s="17">
        <v>0</v>
      </c>
      <c r="F62" s="4">
        <v>0</v>
      </c>
      <c r="G62" s="67" t="s">
        <v>614</v>
      </c>
      <c r="H62" s="5">
        <v>40.077657514999999</v>
      </c>
      <c r="I62" s="20">
        <v>41.271210814</v>
      </c>
      <c r="J62" s="28">
        <v>45.302782080999997</v>
      </c>
      <c r="K62" s="23">
        <v>47.270055958</v>
      </c>
      <c r="L62" s="17">
        <v>0</v>
      </c>
      <c r="M62" s="35">
        <v>0</v>
      </c>
      <c r="N62" s="67" t="s">
        <v>614</v>
      </c>
      <c r="O62" s="47">
        <v>1</v>
      </c>
      <c r="P62" s="16">
        <v>1</v>
      </c>
      <c r="Q62" s="84">
        <v>2</v>
      </c>
      <c r="R62" s="122">
        <v>1</v>
      </c>
      <c r="S62" s="102">
        <v>1</v>
      </c>
    </row>
    <row r="63" spans="1:19" x14ac:dyDescent="0.3">
      <c r="A63" s="58" t="s">
        <v>564</v>
      </c>
      <c r="B63" s="60" t="s">
        <v>486</v>
      </c>
      <c r="C63" s="26">
        <v>18.731988473000001</v>
      </c>
      <c r="D63" s="23">
        <v>20.203545711</v>
      </c>
      <c r="E63" s="17">
        <v>0</v>
      </c>
      <c r="F63" s="4">
        <v>0</v>
      </c>
      <c r="G63" s="67" t="s">
        <v>609</v>
      </c>
      <c r="H63" s="5">
        <v>45.211072471000001</v>
      </c>
      <c r="I63" s="20">
        <v>54.562920269000003</v>
      </c>
      <c r="J63" s="28">
        <v>53.092452778999998</v>
      </c>
      <c r="K63" s="23">
        <v>55.683704038000002</v>
      </c>
      <c r="L63" s="17">
        <v>0</v>
      </c>
      <c r="M63" s="35">
        <v>0</v>
      </c>
      <c r="N63" s="67" t="s">
        <v>609</v>
      </c>
      <c r="O63" s="47">
        <v>3</v>
      </c>
      <c r="P63" s="16">
        <v>2</v>
      </c>
      <c r="Q63" s="84">
        <v>3</v>
      </c>
      <c r="R63" s="122">
        <v>1</v>
      </c>
      <c r="S63" s="102">
        <v>1</v>
      </c>
    </row>
    <row r="64" spans="1:19" x14ac:dyDescent="0.3">
      <c r="A64" s="58" t="s">
        <v>538</v>
      </c>
      <c r="B64" s="60" t="s">
        <v>487</v>
      </c>
      <c r="C64" s="26">
        <v>15.50802139</v>
      </c>
      <c r="D64" s="23">
        <v>16.962424627000001</v>
      </c>
      <c r="E64" s="17">
        <v>0</v>
      </c>
      <c r="F64" s="4">
        <v>0</v>
      </c>
      <c r="G64" s="67" t="s">
        <v>612</v>
      </c>
      <c r="H64" s="5">
        <v>43.072205273999998</v>
      </c>
      <c r="I64" s="20">
        <v>45.721925134000003</v>
      </c>
      <c r="J64" s="28">
        <v>46.698979774999998</v>
      </c>
      <c r="K64" s="23">
        <v>49.326162244999999</v>
      </c>
      <c r="L64" s="17">
        <v>0</v>
      </c>
      <c r="M64" s="35">
        <v>0</v>
      </c>
      <c r="N64" s="67" t="s">
        <v>610</v>
      </c>
      <c r="O64" s="47">
        <v>3</v>
      </c>
      <c r="P64" s="16">
        <v>3</v>
      </c>
      <c r="Q64" s="84">
        <v>3</v>
      </c>
      <c r="R64" s="122">
        <v>2</v>
      </c>
      <c r="S64" s="102">
        <v>1</v>
      </c>
    </row>
    <row r="65" spans="1:19" x14ac:dyDescent="0.3">
      <c r="A65" s="58" t="s">
        <v>539</v>
      </c>
      <c r="B65" s="60" t="s">
        <v>488</v>
      </c>
      <c r="C65" s="26">
        <v>13.189845475</v>
      </c>
      <c r="D65" s="23">
        <v>14.58127187</v>
      </c>
      <c r="E65" s="17">
        <v>0</v>
      </c>
      <c r="F65" s="4">
        <v>0</v>
      </c>
      <c r="G65" s="67" t="s">
        <v>614</v>
      </c>
      <c r="H65" s="5">
        <v>51.253572630999997</v>
      </c>
      <c r="I65" s="20">
        <v>40.176600442000002</v>
      </c>
      <c r="J65" s="28">
        <v>34.484905099999999</v>
      </c>
      <c r="K65" s="23">
        <v>36.587372389999999</v>
      </c>
      <c r="L65" s="17">
        <v>41</v>
      </c>
      <c r="M65" s="35">
        <v>187</v>
      </c>
      <c r="N65" s="67" t="s">
        <v>605</v>
      </c>
      <c r="O65" s="47">
        <v>2</v>
      </c>
      <c r="P65" s="16">
        <v>3</v>
      </c>
      <c r="Q65" s="84">
        <v>3</v>
      </c>
      <c r="R65" s="122">
        <v>2</v>
      </c>
      <c r="S65" s="102">
        <v>3</v>
      </c>
    </row>
    <row r="66" spans="1:19" x14ac:dyDescent="0.3">
      <c r="A66" s="58" t="s">
        <v>562</v>
      </c>
      <c r="B66" s="60" t="s">
        <v>489</v>
      </c>
      <c r="C66" s="26">
        <v>13.020558777</v>
      </c>
      <c r="D66" s="23">
        <v>13.959289625</v>
      </c>
      <c r="E66" s="17">
        <v>0</v>
      </c>
      <c r="F66" s="4">
        <v>6</v>
      </c>
      <c r="G66" s="67" t="s">
        <v>607</v>
      </c>
      <c r="H66" s="5">
        <v>42.596994877999997</v>
      </c>
      <c r="I66" s="20">
        <v>37.111228255</v>
      </c>
      <c r="J66" s="28">
        <v>38.327135232000003</v>
      </c>
      <c r="K66" s="23">
        <v>40.007373741000002</v>
      </c>
      <c r="L66" s="17">
        <v>0</v>
      </c>
      <c r="M66" s="35">
        <v>204</v>
      </c>
      <c r="N66" s="67" t="s">
        <v>613</v>
      </c>
      <c r="O66" s="47">
        <v>2</v>
      </c>
      <c r="P66" s="16">
        <v>3</v>
      </c>
      <c r="Q66" s="84">
        <v>2</v>
      </c>
      <c r="R66" s="122">
        <v>2</v>
      </c>
      <c r="S66" s="102">
        <v>2</v>
      </c>
    </row>
    <row r="67" spans="1:19" x14ac:dyDescent="0.3">
      <c r="A67" s="58" t="s">
        <v>540</v>
      </c>
      <c r="B67" s="60" t="s">
        <v>490</v>
      </c>
      <c r="C67" s="26">
        <v>11.134453782</v>
      </c>
      <c r="D67" s="23">
        <v>12.261432047</v>
      </c>
      <c r="E67" s="17">
        <v>6</v>
      </c>
      <c r="F67" s="4">
        <v>43</v>
      </c>
      <c r="G67" s="67" t="s">
        <v>615</v>
      </c>
      <c r="H67" s="5">
        <v>46.196225419999998</v>
      </c>
      <c r="I67" s="20">
        <v>35.504201680999998</v>
      </c>
      <c r="J67" s="28">
        <v>33.810629173999999</v>
      </c>
      <c r="K67" s="23">
        <v>35.723963224000002</v>
      </c>
      <c r="L67" s="17">
        <v>69</v>
      </c>
      <c r="M67" s="35">
        <v>243</v>
      </c>
      <c r="N67" s="67" t="s">
        <v>611</v>
      </c>
      <c r="O67" s="47">
        <v>1</v>
      </c>
      <c r="P67" s="16">
        <v>3</v>
      </c>
      <c r="Q67" s="84">
        <v>2</v>
      </c>
      <c r="R67" s="122">
        <v>2</v>
      </c>
      <c r="S67" s="102">
        <v>3</v>
      </c>
    </row>
    <row r="68" spans="1:19" x14ac:dyDescent="0.3">
      <c r="A68" s="58" t="s">
        <v>541</v>
      </c>
      <c r="B68" s="60" t="s">
        <v>491</v>
      </c>
      <c r="C68" s="26">
        <v>15.051020407999999</v>
      </c>
      <c r="D68" s="23">
        <v>16.147882110000001</v>
      </c>
      <c r="E68" s="17">
        <v>0</v>
      </c>
      <c r="F68" s="4">
        <v>0</v>
      </c>
      <c r="G68" s="67" t="s">
        <v>610</v>
      </c>
      <c r="H68" s="5">
        <v>37.886405732999997</v>
      </c>
      <c r="I68" s="20">
        <v>43.845663264999999</v>
      </c>
      <c r="J68" s="28">
        <v>50.912360221999997</v>
      </c>
      <c r="K68" s="23">
        <v>53.170952214000003</v>
      </c>
      <c r="L68" s="17">
        <v>0</v>
      </c>
      <c r="M68" s="35">
        <v>0</v>
      </c>
      <c r="N68" s="67" t="s">
        <v>612</v>
      </c>
      <c r="O68" s="47">
        <v>2</v>
      </c>
      <c r="P68" s="16">
        <v>2</v>
      </c>
      <c r="Q68" s="84">
        <v>2</v>
      </c>
      <c r="R68" s="122">
        <v>2</v>
      </c>
      <c r="S68" s="102">
        <v>1</v>
      </c>
    </row>
    <row r="69" spans="1:19" x14ac:dyDescent="0.3">
      <c r="A69" s="58" t="s">
        <v>542</v>
      </c>
      <c r="B69" s="60" t="s">
        <v>492</v>
      </c>
      <c r="C69" s="26">
        <v>12.820512820999999</v>
      </c>
      <c r="D69" s="23">
        <v>14.130483636999999</v>
      </c>
      <c r="E69" s="17">
        <v>0</v>
      </c>
      <c r="F69" s="4">
        <v>0</v>
      </c>
      <c r="G69" s="67" t="s">
        <v>616</v>
      </c>
      <c r="H69" s="5">
        <v>42.608317040999999</v>
      </c>
      <c r="I69" s="20">
        <v>39.265962795</v>
      </c>
      <c r="J69" s="28">
        <v>40.541691319000002</v>
      </c>
      <c r="K69" s="23">
        <v>42.928085866000004</v>
      </c>
      <c r="L69" s="17">
        <v>0</v>
      </c>
      <c r="M69" s="35">
        <v>52</v>
      </c>
      <c r="N69" s="67" t="s">
        <v>608</v>
      </c>
      <c r="O69" s="47">
        <v>2</v>
      </c>
      <c r="P69" s="16">
        <v>3</v>
      </c>
      <c r="Q69" s="84">
        <v>3</v>
      </c>
      <c r="R69" s="122">
        <v>2</v>
      </c>
      <c r="S69" s="102">
        <v>2</v>
      </c>
    </row>
    <row r="70" spans="1:19" x14ac:dyDescent="0.3">
      <c r="A70" s="58" t="s">
        <v>565</v>
      </c>
      <c r="B70" s="60" t="s">
        <v>493</v>
      </c>
      <c r="C70" s="26">
        <v>16.983304548</v>
      </c>
      <c r="D70" s="23">
        <v>18.546172935000001</v>
      </c>
      <c r="E70" s="17">
        <v>0</v>
      </c>
      <c r="F70" s="4">
        <v>0</v>
      </c>
      <c r="G70" s="67" t="s">
        <v>609</v>
      </c>
      <c r="H70" s="5">
        <v>41.400815631999997</v>
      </c>
      <c r="I70" s="20">
        <v>58.779504893000002</v>
      </c>
      <c r="J70" s="28">
        <v>62.459286523999999</v>
      </c>
      <c r="K70" s="23">
        <v>65.674797897999994</v>
      </c>
      <c r="L70" s="17">
        <v>0</v>
      </c>
      <c r="M70" s="35">
        <v>0</v>
      </c>
      <c r="N70" s="67" t="s">
        <v>609</v>
      </c>
      <c r="O70" s="47">
        <v>1</v>
      </c>
      <c r="P70" s="16">
        <v>1</v>
      </c>
      <c r="Q70" s="84">
        <v>1</v>
      </c>
      <c r="R70" s="122">
        <v>1</v>
      </c>
      <c r="S70" s="102">
        <v>1</v>
      </c>
    </row>
    <row r="71" spans="1:19" x14ac:dyDescent="0.3">
      <c r="A71" s="58" t="s">
        <v>543</v>
      </c>
      <c r="B71" s="60" t="s">
        <v>494</v>
      </c>
      <c r="C71" s="26">
        <v>13.453815261000001</v>
      </c>
      <c r="D71" s="23">
        <v>15.384651606</v>
      </c>
      <c r="E71" s="17">
        <v>0</v>
      </c>
      <c r="F71" s="4">
        <v>0</v>
      </c>
      <c r="G71" s="67" t="s">
        <v>610</v>
      </c>
      <c r="H71" s="5">
        <v>42.088974655999998</v>
      </c>
      <c r="I71" s="20">
        <v>39.357429719000002</v>
      </c>
      <c r="J71" s="28">
        <v>41.137545459000002</v>
      </c>
      <c r="K71" s="23">
        <v>44.555460347999997</v>
      </c>
      <c r="L71" s="17">
        <v>0</v>
      </c>
      <c r="M71" s="35">
        <v>11</v>
      </c>
      <c r="N71" s="67" t="s">
        <v>607</v>
      </c>
      <c r="O71" s="47">
        <v>3</v>
      </c>
      <c r="P71" s="16">
        <v>3</v>
      </c>
      <c r="Q71" s="84">
        <v>3</v>
      </c>
      <c r="R71" s="122">
        <v>2</v>
      </c>
      <c r="S71" s="102">
        <v>2</v>
      </c>
    </row>
    <row r="72" spans="1:19" x14ac:dyDescent="0.3">
      <c r="A72" s="58" t="s">
        <v>544</v>
      </c>
      <c r="B72" s="60" t="s">
        <v>495</v>
      </c>
      <c r="C72" s="26">
        <v>19.287833828</v>
      </c>
      <c r="D72" s="23">
        <v>20.948289260999999</v>
      </c>
      <c r="E72" s="17">
        <v>0</v>
      </c>
      <c r="F72" s="4">
        <v>0</v>
      </c>
      <c r="G72" s="67" t="s">
        <v>609</v>
      </c>
      <c r="H72" s="5">
        <v>47.517214093</v>
      </c>
      <c r="I72" s="20">
        <v>58.753709198999999</v>
      </c>
      <c r="J72" s="28">
        <v>54.395667647000003</v>
      </c>
      <c r="K72" s="23">
        <v>57.239556483999998</v>
      </c>
      <c r="L72" s="17">
        <v>0</v>
      </c>
      <c r="M72" s="35">
        <v>0</v>
      </c>
      <c r="N72" s="67" t="s">
        <v>609</v>
      </c>
      <c r="O72" s="47">
        <v>1</v>
      </c>
      <c r="P72" s="16">
        <v>1</v>
      </c>
      <c r="Q72" s="84">
        <v>1</v>
      </c>
      <c r="R72" s="122">
        <v>1</v>
      </c>
      <c r="S72" s="102">
        <v>1</v>
      </c>
    </row>
    <row r="73" spans="1:19" x14ac:dyDescent="0.3">
      <c r="A73" s="58" t="s">
        <v>566</v>
      </c>
      <c r="B73" s="60" t="s">
        <v>496</v>
      </c>
      <c r="C73" s="26">
        <v>20.416666667000001</v>
      </c>
      <c r="D73" s="23">
        <v>22.692480435</v>
      </c>
      <c r="E73" s="17">
        <v>0</v>
      </c>
      <c r="F73" s="4">
        <v>0</v>
      </c>
      <c r="G73" s="67" t="s">
        <v>609</v>
      </c>
      <c r="H73" s="5">
        <v>46.777904153999998</v>
      </c>
      <c r="I73" s="20">
        <v>62.5</v>
      </c>
      <c r="J73" s="28">
        <v>58.778601678000001</v>
      </c>
      <c r="K73" s="23">
        <v>62.725987048</v>
      </c>
      <c r="L73" s="17">
        <v>0</v>
      </c>
      <c r="M73" s="35">
        <v>0</v>
      </c>
      <c r="N73" s="67" t="s">
        <v>609</v>
      </c>
      <c r="O73" s="47">
        <v>1</v>
      </c>
      <c r="P73" s="16">
        <v>1</v>
      </c>
      <c r="Q73" s="84">
        <v>1</v>
      </c>
      <c r="R73" s="122">
        <v>1</v>
      </c>
      <c r="S73" s="102">
        <v>1</v>
      </c>
    </row>
    <row r="74" spans="1:19" x14ac:dyDescent="0.3">
      <c r="A74" s="58" t="s">
        <v>567</v>
      </c>
      <c r="B74" s="60" t="s">
        <v>497</v>
      </c>
      <c r="C74" s="26">
        <v>13.924050633</v>
      </c>
      <c r="D74" s="23">
        <v>15.115770852000001</v>
      </c>
      <c r="E74" s="17">
        <v>0</v>
      </c>
      <c r="F74" s="4">
        <v>0</v>
      </c>
      <c r="G74" s="67" t="s">
        <v>614</v>
      </c>
      <c r="H74" s="5">
        <v>44.674226853999997</v>
      </c>
      <c r="I74" s="20">
        <v>40.625</v>
      </c>
      <c r="J74" s="28">
        <v>40.005188517000001</v>
      </c>
      <c r="K74" s="23">
        <v>42.058699365999999</v>
      </c>
      <c r="L74" s="17">
        <v>0</v>
      </c>
      <c r="M74" s="35">
        <v>91</v>
      </c>
      <c r="N74" s="67" t="s">
        <v>608</v>
      </c>
      <c r="O74" s="47">
        <v>2</v>
      </c>
      <c r="P74" s="16">
        <v>3</v>
      </c>
      <c r="Q74" s="84">
        <v>3</v>
      </c>
      <c r="R74" s="122">
        <v>3</v>
      </c>
      <c r="S74" s="102">
        <v>2</v>
      </c>
    </row>
    <row r="75" spans="1:19" x14ac:dyDescent="0.3">
      <c r="A75" s="58" t="s">
        <v>568</v>
      </c>
      <c r="B75" s="60" t="s">
        <v>498</v>
      </c>
      <c r="C75" s="26">
        <v>19.417475727999999</v>
      </c>
      <c r="D75" s="23">
        <v>22.543585453999999</v>
      </c>
      <c r="E75" s="17">
        <v>0</v>
      </c>
      <c r="F75" s="4">
        <v>0</v>
      </c>
      <c r="G75" s="67" t="s">
        <v>609</v>
      </c>
      <c r="H75" s="5">
        <v>39.071918046999997</v>
      </c>
      <c r="I75" s="20">
        <v>62.718446602</v>
      </c>
      <c r="J75" s="28">
        <v>70.617209891000002</v>
      </c>
      <c r="K75" s="23">
        <v>77.080820656</v>
      </c>
      <c r="L75" s="17">
        <v>0</v>
      </c>
      <c r="M75" s="35">
        <v>0</v>
      </c>
      <c r="N75" s="67" t="s">
        <v>609</v>
      </c>
      <c r="O75" s="47">
        <v>1</v>
      </c>
      <c r="P75" s="16">
        <v>1</v>
      </c>
      <c r="Q75" s="84">
        <v>1</v>
      </c>
      <c r="R75" s="122">
        <v>1</v>
      </c>
      <c r="S75" s="102">
        <v>1</v>
      </c>
    </row>
    <row r="76" spans="1:19" x14ac:dyDescent="0.3">
      <c r="A76" s="58" t="s">
        <v>569</v>
      </c>
      <c r="B76" s="60" t="s">
        <v>499</v>
      </c>
      <c r="C76" s="26">
        <v>14.571092832</v>
      </c>
      <c r="D76" s="23">
        <v>16.064649129999999</v>
      </c>
      <c r="E76" s="17">
        <v>0</v>
      </c>
      <c r="F76" s="4">
        <v>0</v>
      </c>
      <c r="G76" s="67" t="s">
        <v>610</v>
      </c>
      <c r="H76" s="5">
        <v>39.095114975999998</v>
      </c>
      <c r="I76" s="20">
        <v>47.943595770000002</v>
      </c>
      <c r="J76" s="28">
        <v>53.949584070999997</v>
      </c>
      <c r="K76" s="23">
        <v>57.056352789999998</v>
      </c>
      <c r="L76" s="17">
        <v>0</v>
      </c>
      <c r="M76" s="35">
        <v>0</v>
      </c>
      <c r="N76" s="67" t="s">
        <v>609</v>
      </c>
      <c r="O76" s="47">
        <v>1</v>
      </c>
      <c r="P76" s="16">
        <v>1</v>
      </c>
      <c r="Q76" s="84">
        <v>2</v>
      </c>
      <c r="R76" s="122">
        <v>1</v>
      </c>
      <c r="S76" s="102">
        <v>1</v>
      </c>
    </row>
    <row r="77" spans="1:19" x14ac:dyDescent="0.3">
      <c r="A77" s="58" t="s">
        <v>545</v>
      </c>
      <c r="B77" s="60" t="s">
        <v>500</v>
      </c>
      <c r="C77" s="26">
        <v>13.402061856</v>
      </c>
      <c r="D77" s="23">
        <v>15.776916977000001</v>
      </c>
      <c r="E77" s="17">
        <v>0</v>
      </c>
      <c r="F77" s="4">
        <v>0</v>
      </c>
      <c r="G77" s="67" t="s">
        <v>610</v>
      </c>
      <c r="H77" s="5">
        <v>53.538829120999999</v>
      </c>
      <c r="I77" s="20">
        <v>35.493372606999998</v>
      </c>
      <c r="J77" s="28">
        <v>29.164758979999998</v>
      </c>
      <c r="K77" s="23">
        <v>32.255166647999999</v>
      </c>
      <c r="L77" s="17">
        <v>50</v>
      </c>
      <c r="M77" s="35">
        <v>106</v>
      </c>
      <c r="N77" s="67" t="s">
        <v>606</v>
      </c>
      <c r="O77" s="47">
        <v>3</v>
      </c>
      <c r="P77" s="16">
        <v>3</v>
      </c>
      <c r="Q77" s="84">
        <v>3</v>
      </c>
      <c r="R77" s="122">
        <v>3</v>
      </c>
      <c r="S77" s="102">
        <v>3</v>
      </c>
    </row>
    <row r="78" spans="1:19" x14ac:dyDescent="0.3">
      <c r="A78" s="58" t="s">
        <v>546</v>
      </c>
      <c r="B78" s="60" t="s">
        <v>501</v>
      </c>
      <c r="C78" s="26">
        <v>18.397291196000001</v>
      </c>
      <c r="D78" s="23">
        <v>20.692511426999999</v>
      </c>
      <c r="E78" s="17">
        <v>0</v>
      </c>
      <c r="F78" s="4">
        <v>0</v>
      </c>
      <c r="G78" s="67" t="s">
        <v>609</v>
      </c>
      <c r="H78" s="5">
        <v>47.751906044999998</v>
      </c>
      <c r="I78" s="20">
        <v>56.320541761000001</v>
      </c>
      <c r="J78" s="28">
        <v>51.886706507</v>
      </c>
      <c r="K78" s="23">
        <v>55.707659847000002</v>
      </c>
      <c r="L78" s="17">
        <v>0</v>
      </c>
      <c r="M78" s="35">
        <v>0</v>
      </c>
      <c r="N78" s="67" t="s">
        <v>609</v>
      </c>
      <c r="O78" s="47">
        <v>1</v>
      </c>
      <c r="P78" s="16">
        <v>1</v>
      </c>
      <c r="Q78" s="84">
        <v>1</v>
      </c>
      <c r="R78" s="122">
        <v>1</v>
      </c>
      <c r="S78" s="102">
        <v>1</v>
      </c>
    </row>
    <row r="79" spans="1:19" x14ac:dyDescent="0.3">
      <c r="A79" s="58" t="s">
        <v>570</v>
      </c>
      <c r="B79" s="60" t="s">
        <v>502</v>
      </c>
      <c r="C79" s="26">
        <v>18.045112782</v>
      </c>
      <c r="D79" s="23">
        <v>20.705034828999999</v>
      </c>
      <c r="E79" s="17">
        <v>0</v>
      </c>
      <c r="F79" s="4">
        <v>0</v>
      </c>
      <c r="G79" s="67" t="s">
        <v>609</v>
      </c>
      <c r="H79" s="5">
        <v>34.428697646000003</v>
      </c>
      <c r="I79" s="20">
        <v>54.586466164999997</v>
      </c>
      <c r="J79" s="28">
        <v>69.750026590999994</v>
      </c>
      <c r="K79" s="23">
        <v>75.772251451000002</v>
      </c>
      <c r="L79" s="17">
        <v>0</v>
      </c>
      <c r="M79" s="35">
        <v>0</v>
      </c>
      <c r="N79" s="67" t="s">
        <v>609</v>
      </c>
      <c r="O79" s="47">
        <v>1</v>
      </c>
      <c r="P79" s="16">
        <v>2</v>
      </c>
      <c r="Q79" s="84">
        <v>2</v>
      </c>
      <c r="R79" s="122">
        <v>1</v>
      </c>
      <c r="S79" s="102">
        <v>1</v>
      </c>
    </row>
    <row r="80" spans="1:19" x14ac:dyDescent="0.3">
      <c r="A80" s="58" t="s">
        <v>571</v>
      </c>
      <c r="B80" s="60" t="s">
        <v>503</v>
      </c>
      <c r="C80" s="26">
        <v>10.59972106</v>
      </c>
      <c r="D80" s="23">
        <v>12.716140843</v>
      </c>
      <c r="E80" s="17">
        <v>0</v>
      </c>
      <c r="F80" s="4">
        <v>10</v>
      </c>
      <c r="G80" s="67" t="s">
        <v>618</v>
      </c>
      <c r="H80" s="5">
        <v>37.430265943000002</v>
      </c>
      <c r="I80" s="20">
        <v>31.520223152</v>
      </c>
      <c r="J80" s="28">
        <v>37.04642999</v>
      </c>
      <c r="K80" s="23">
        <v>41.10019011</v>
      </c>
      <c r="L80" s="17">
        <v>0</v>
      </c>
      <c r="M80" s="35">
        <v>27</v>
      </c>
      <c r="N80" s="67" t="s">
        <v>608</v>
      </c>
      <c r="O80" s="47">
        <v>2</v>
      </c>
      <c r="P80" s="16">
        <v>3</v>
      </c>
      <c r="Q80" s="84">
        <v>3</v>
      </c>
      <c r="R80" s="122">
        <v>3</v>
      </c>
      <c r="S80" s="102">
        <v>2</v>
      </c>
    </row>
    <row r="81" spans="1:19" x14ac:dyDescent="0.3">
      <c r="A81" s="58" t="s">
        <v>572</v>
      </c>
      <c r="B81" s="60" t="s">
        <v>504</v>
      </c>
      <c r="C81" s="26">
        <v>14.32983323</v>
      </c>
      <c r="D81" s="23">
        <v>15.388406807000001</v>
      </c>
      <c r="E81" s="17">
        <v>0</v>
      </c>
      <c r="F81" s="4">
        <v>0</v>
      </c>
      <c r="G81" s="67" t="s">
        <v>610</v>
      </c>
      <c r="H81" s="5">
        <v>38.960707489000001</v>
      </c>
      <c r="I81" s="20">
        <v>41.630636195000001</v>
      </c>
      <c r="J81" s="28">
        <v>47.007397271999999</v>
      </c>
      <c r="K81" s="23">
        <v>49.113536910999997</v>
      </c>
      <c r="L81" s="17">
        <v>0</v>
      </c>
      <c r="M81" s="35">
        <v>0</v>
      </c>
      <c r="N81" s="67" t="s">
        <v>610</v>
      </c>
      <c r="O81" s="47">
        <v>3</v>
      </c>
      <c r="P81" s="16">
        <v>3</v>
      </c>
      <c r="Q81" s="84">
        <v>3</v>
      </c>
      <c r="R81" s="122">
        <v>1</v>
      </c>
      <c r="S81" s="102">
        <v>1</v>
      </c>
    </row>
    <row r="82" spans="1:19" x14ac:dyDescent="0.3">
      <c r="A82" s="58" t="s">
        <v>573</v>
      </c>
      <c r="B82" s="60" t="s">
        <v>505</v>
      </c>
      <c r="C82" s="26">
        <v>10.950413223</v>
      </c>
      <c r="D82" s="23">
        <v>13.618294384</v>
      </c>
      <c r="E82" s="17">
        <v>0</v>
      </c>
      <c r="F82" s="4">
        <v>3</v>
      </c>
      <c r="G82" s="67" t="s">
        <v>607</v>
      </c>
      <c r="H82" s="5">
        <v>41.116883485999999</v>
      </c>
      <c r="I82" s="20">
        <v>32.231404959000002</v>
      </c>
      <c r="J82" s="28">
        <v>34.485699531999998</v>
      </c>
      <c r="K82" s="23">
        <v>39.027652607999997</v>
      </c>
      <c r="L82" s="17">
        <v>0</v>
      </c>
      <c r="M82" s="35">
        <v>29</v>
      </c>
      <c r="N82" s="67" t="s">
        <v>618</v>
      </c>
      <c r="O82" s="47">
        <v>3</v>
      </c>
      <c r="P82" s="16">
        <v>3</v>
      </c>
      <c r="Q82" s="84">
        <v>3</v>
      </c>
      <c r="R82" s="122">
        <v>3</v>
      </c>
      <c r="S82" s="102">
        <v>2</v>
      </c>
    </row>
    <row r="83" spans="1:19" x14ac:dyDescent="0.3">
      <c r="A83" s="58" t="s">
        <v>574</v>
      </c>
      <c r="B83" s="60" t="s">
        <v>506</v>
      </c>
      <c r="C83" s="26">
        <v>17.727583846999998</v>
      </c>
      <c r="D83" s="23">
        <v>19.465797103</v>
      </c>
      <c r="E83" s="17">
        <v>0</v>
      </c>
      <c r="F83" s="4">
        <v>0</v>
      </c>
      <c r="G83" s="67" t="s">
        <v>609</v>
      </c>
      <c r="H83" s="5">
        <v>41.137041599</v>
      </c>
      <c r="I83" s="20">
        <v>53.661875428000002</v>
      </c>
      <c r="J83" s="28">
        <v>57.386902415000002</v>
      </c>
      <c r="K83" s="23">
        <v>60.758382932000004</v>
      </c>
      <c r="L83" s="17">
        <v>0</v>
      </c>
      <c r="M83" s="35">
        <v>0</v>
      </c>
      <c r="N83" s="67" t="s">
        <v>609</v>
      </c>
      <c r="O83" s="47">
        <v>3</v>
      </c>
      <c r="P83" s="16">
        <v>3</v>
      </c>
      <c r="Q83" s="84">
        <v>3</v>
      </c>
      <c r="R83" s="122">
        <v>1</v>
      </c>
      <c r="S83" s="102">
        <v>1</v>
      </c>
    </row>
    <row r="84" spans="1:19" x14ac:dyDescent="0.3">
      <c r="A84" s="58" t="s">
        <v>547</v>
      </c>
      <c r="B84" s="60" t="s">
        <v>507</v>
      </c>
      <c r="C84" s="26">
        <v>18.565400843999999</v>
      </c>
      <c r="D84" s="23">
        <v>21.155297227999998</v>
      </c>
      <c r="E84" s="17">
        <v>0</v>
      </c>
      <c r="F84" s="4">
        <v>0</v>
      </c>
      <c r="G84" s="67" t="s">
        <v>609</v>
      </c>
      <c r="H84" s="5">
        <v>43.662026609000002</v>
      </c>
      <c r="I84" s="20">
        <v>56.258790435999998</v>
      </c>
      <c r="J84" s="28">
        <v>56.684783613999997</v>
      </c>
      <c r="K84" s="23">
        <v>61.347107066</v>
      </c>
      <c r="L84" s="17">
        <v>0</v>
      </c>
      <c r="M84" s="35">
        <v>0</v>
      </c>
      <c r="N84" s="67" t="s">
        <v>609</v>
      </c>
      <c r="O84" s="47">
        <v>1</v>
      </c>
      <c r="P84" s="16">
        <v>1</v>
      </c>
      <c r="Q84" s="84">
        <v>1</v>
      </c>
      <c r="R84" s="122">
        <v>1</v>
      </c>
      <c r="S84" s="102">
        <v>1</v>
      </c>
    </row>
    <row r="85" spans="1:19" x14ac:dyDescent="0.3">
      <c r="A85" s="58" t="s">
        <v>548</v>
      </c>
      <c r="B85" s="60" t="s">
        <v>508</v>
      </c>
      <c r="C85" s="26">
        <v>13.735849056999999</v>
      </c>
      <c r="D85" s="23">
        <v>15.404986986000001</v>
      </c>
      <c r="E85" s="17">
        <v>0</v>
      </c>
      <c r="F85" s="4">
        <v>0</v>
      </c>
      <c r="G85" s="67" t="s">
        <v>610</v>
      </c>
      <c r="H85" s="5">
        <v>44.357132131999997</v>
      </c>
      <c r="I85" s="20">
        <v>45.433962264000002</v>
      </c>
      <c r="J85" s="28">
        <v>45.060618236000003</v>
      </c>
      <c r="K85" s="23">
        <v>48.081716161000003</v>
      </c>
      <c r="L85" s="17">
        <v>0</v>
      </c>
      <c r="M85" s="35">
        <v>0</v>
      </c>
      <c r="N85" s="67" t="s">
        <v>610</v>
      </c>
      <c r="O85" s="47">
        <v>2</v>
      </c>
      <c r="P85" s="16">
        <v>2</v>
      </c>
      <c r="Q85" s="84">
        <v>3</v>
      </c>
      <c r="R85" s="122">
        <v>2</v>
      </c>
      <c r="S85" s="102">
        <v>1</v>
      </c>
    </row>
    <row r="86" spans="1:19" x14ac:dyDescent="0.3">
      <c r="A86" s="58" t="s">
        <v>549</v>
      </c>
      <c r="B86" s="60" t="s">
        <v>509</v>
      </c>
      <c r="C86" s="26">
        <v>18.885448916000001</v>
      </c>
      <c r="D86" s="23">
        <v>21.627462775000001</v>
      </c>
      <c r="E86" s="17">
        <v>0</v>
      </c>
      <c r="F86" s="4">
        <v>0</v>
      </c>
      <c r="G86" s="67" t="s">
        <v>609</v>
      </c>
      <c r="H86" s="5">
        <v>45.775658024999998</v>
      </c>
      <c r="I86" s="20">
        <v>65.634674923000006</v>
      </c>
      <c r="J86" s="28">
        <v>63.078119141999998</v>
      </c>
      <c r="K86" s="23">
        <v>68.117320461000006</v>
      </c>
      <c r="L86" s="17">
        <v>0</v>
      </c>
      <c r="M86" s="35">
        <v>0</v>
      </c>
      <c r="N86" s="67" t="s">
        <v>609</v>
      </c>
      <c r="O86" s="47">
        <v>3</v>
      </c>
      <c r="P86" s="16">
        <v>3</v>
      </c>
      <c r="Q86" s="84">
        <v>1</v>
      </c>
      <c r="R86" s="122">
        <v>1</v>
      </c>
      <c r="S86" s="102">
        <v>1</v>
      </c>
    </row>
    <row r="87" spans="1:19" x14ac:dyDescent="0.3">
      <c r="A87" s="58" t="s">
        <v>575</v>
      </c>
      <c r="B87" s="60" t="s">
        <v>510</v>
      </c>
      <c r="C87" s="26">
        <v>12.728418399000001</v>
      </c>
      <c r="D87" s="23">
        <v>14.201316196000001</v>
      </c>
      <c r="E87" s="17">
        <v>0</v>
      </c>
      <c r="F87" s="4">
        <v>0</v>
      </c>
      <c r="G87" s="67" t="s">
        <v>616</v>
      </c>
      <c r="H87" s="5">
        <v>42.574705684999998</v>
      </c>
      <c r="I87" s="20">
        <v>41.083805923</v>
      </c>
      <c r="J87" s="28">
        <v>42.452083235000003</v>
      </c>
      <c r="K87" s="23">
        <v>45.186981095</v>
      </c>
      <c r="L87" s="17">
        <v>0</v>
      </c>
      <c r="M87" s="35">
        <v>8</v>
      </c>
      <c r="N87" s="67" t="s">
        <v>607</v>
      </c>
      <c r="O87" s="47">
        <v>2</v>
      </c>
      <c r="P87" s="16">
        <v>2</v>
      </c>
      <c r="Q87" s="84">
        <v>2</v>
      </c>
      <c r="R87" s="122">
        <v>1</v>
      </c>
      <c r="S87" s="102">
        <v>2</v>
      </c>
    </row>
    <row r="88" spans="1:19" x14ac:dyDescent="0.3">
      <c r="A88" s="58" t="s">
        <v>550</v>
      </c>
      <c r="B88" s="60" t="s">
        <v>511</v>
      </c>
      <c r="C88" s="26">
        <v>15.135453475</v>
      </c>
      <c r="D88" s="23">
        <v>16.652133681999999</v>
      </c>
      <c r="E88" s="17">
        <v>0</v>
      </c>
      <c r="F88" s="4">
        <v>0</v>
      </c>
      <c r="G88" s="67" t="s">
        <v>610</v>
      </c>
      <c r="H88" s="5">
        <v>46.339381627000002</v>
      </c>
      <c r="I88" s="20">
        <v>49.175500589000002</v>
      </c>
      <c r="J88" s="28">
        <v>46.685127368000003</v>
      </c>
      <c r="K88" s="23">
        <v>49.342798336999998</v>
      </c>
      <c r="L88" s="17">
        <v>0</v>
      </c>
      <c r="M88" s="35">
        <v>0</v>
      </c>
      <c r="N88" s="67" t="s">
        <v>610</v>
      </c>
      <c r="O88" s="47">
        <v>2</v>
      </c>
      <c r="P88" s="16">
        <v>1</v>
      </c>
      <c r="Q88" s="84">
        <v>2</v>
      </c>
      <c r="R88" s="122">
        <v>2</v>
      </c>
      <c r="S88" s="102">
        <v>1</v>
      </c>
    </row>
    <row r="89" spans="1:19" x14ac:dyDescent="0.3">
      <c r="A89" s="58" t="s">
        <v>551</v>
      </c>
      <c r="B89" s="60" t="s">
        <v>512</v>
      </c>
      <c r="C89" s="26">
        <v>18.591293833000002</v>
      </c>
      <c r="D89" s="23">
        <v>19.744946165999998</v>
      </c>
      <c r="E89" s="17">
        <v>0</v>
      </c>
      <c r="F89" s="4">
        <v>0</v>
      </c>
      <c r="G89" s="67" t="s">
        <v>609</v>
      </c>
      <c r="H89" s="5">
        <v>41.875546032000003</v>
      </c>
      <c r="I89" s="20">
        <v>52.992744860999998</v>
      </c>
      <c r="J89" s="28">
        <v>55.671884784</v>
      </c>
      <c r="K89" s="23">
        <v>57.859197455</v>
      </c>
      <c r="L89" s="17">
        <v>0</v>
      </c>
      <c r="M89" s="35">
        <v>0</v>
      </c>
      <c r="N89" s="67" t="s">
        <v>609</v>
      </c>
      <c r="O89" s="47">
        <v>1</v>
      </c>
      <c r="P89" s="16">
        <v>1</v>
      </c>
      <c r="Q89" s="84">
        <v>1</v>
      </c>
      <c r="R89" s="122">
        <v>1</v>
      </c>
      <c r="S89" s="102">
        <v>1</v>
      </c>
    </row>
    <row r="90" spans="1:19" x14ac:dyDescent="0.3">
      <c r="A90" s="58" t="s">
        <v>576</v>
      </c>
      <c r="B90" s="60" t="s">
        <v>513</v>
      </c>
      <c r="C90" s="26">
        <v>16.167379932999999</v>
      </c>
      <c r="D90" s="23">
        <v>17.555855431000001</v>
      </c>
      <c r="E90" s="17">
        <v>0</v>
      </c>
      <c r="F90" s="4">
        <v>0</v>
      </c>
      <c r="G90" s="67" t="s">
        <v>612</v>
      </c>
      <c r="H90" s="5">
        <v>38.624367102999997</v>
      </c>
      <c r="I90" s="20">
        <v>44.079885877000002</v>
      </c>
      <c r="J90" s="28">
        <v>50.206399533000003</v>
      </c>
      <c r="K90" s="23">
        <v>52.918995508000002</v>
      </c>
      <c r="L90" s="17">
        <v>0</v>
      </c>
      <c r="M90" s="35">
        <v>0</v>
      </c>
      <c r="N90" s="67" t="s">
        <v>612</v>
      </c>
      <c r="O90" s="47">
        <v>1</v>
      </c>
      <c r="P90" s="16">
        <v>1</v>
      </c>
      <c r="Q90" s="84">
        <v>1</v>
      </c>
      <c r="R90" s="122">
        <v>1</v>
      </c>
      <c r="S90" s="102">
        <v>1</v>
      </c>
    </row>
    <row r="91" spans="1:19" x14ac:dyDescent="0.3">
      <c r="A91" s="58" t="s">
        <v>552</v>
      </c>
      <c r="B91" s="60" t="s">
        <v>514</v>
      </c>
      <c r="C91" s="26">
        <v>9.7586568729999996</v>
      </c>
      <c r="D91" s="23">
        <v>11.511849605</v>
      </c>
      <c r="E91" s="17">
        <v>9</v>
      </c>
      <c r="F91" s="4">
        <v>24</v>
      </c>
      <c r="G91" s="67" t="s">
        <v>617</v>
      </c>
      <c r="H91" s="5">
        <v>26.356373268999999</v>
      </c>
      <c r="I91" s="20">
        <v>25.288562433999999</v>
      </c>
      <c r="J91" s="28">
        <v>42.210304475999997</v>
      </c>
      <c r="K91" s="23">
        <v>46.683067262000002</v>
      </c>
      <c r="L91" s="17">
        <v>0</v>
      </c>
      <c r="M91" s="35">
        <v>0</v>
      </c>
      <c r="N91" s="67" t="s">
        <v>614</v>
      </c>
      <c r="O91" s="47">
        <v>2</v>
      </c>
      <c r="P91" s="16">
        <v>2</v>
      </c>
      <c r="Q91" s="84">
        <v>2</v>
      </c>
      <c r="R91" s="122">
        <v>3</v>
      </c>
      <c r="S91" s="102">
        <v>3</v>
      </c>
    </row>
    <row r="92" spans="1:19" x14ac:dyDescent="0.3">
      <c r="A92" s="58" t="s">
        <v>577</v>
      </c>
      <c r="B92" s="60" t="s">
        <v>515</v>
      </c>
      <c r="C92" s="26">
        <v>9.1385054736000004</v>
      </c>
      <c r="D92" s="23">
        <v>10.250852807999999</v>
      </c>
      <c r="E92" s="17">
        <v>46</v>
      </c>
      <c r="F92" s="4">
        <v>78</v>
      </c>
      <c r="G92" s="67" t="s">
        <v>606</v>
      </c>
      <c r="H92" s="5">
        <v>46.944829359000003</v>
      </c>
      <c r="I92" s="20">
        <v>26.796763446</v>
      </c>
      <c r="J92" s="28">
        <v>25.111610712000001</v>
      </c>
      <c r="K92" s="23">
        <v>26.852560617999998</v>
      </c>
      <c r="L92" s="17">
        <v>255</v>
      </c>
      <c r="M92" s="35">
        <v>410</v>
      </c>
      <c r="N92" s="67" t="s">
        <v>606</v>
      </c>
      <c r="O92" s="47">
        <v>2</v>
      </c>
      <c r="P92" s="16">
        <v>3</v>
      </c>
      <c r="Q92" s="84">
        <v>3</v>
      </c>
      <c r="R92" s="122">
        <v>3</v>
      </c>
      <c r="S92" s="102">
        <v>3</v>
      </c>
    </row>
    <row r="93" spans="1:19" x14ac:dyDescent="0.3">
      <c r="A93" s="58" t="s">
        <v>553</v>
      </c>
      <c r="B93" s="60" t="s">
        <v>516</v>
      </c>
      <c r="C93" s="26">
        <v>15.278710544000001</v>
      </c>
      <c r="D93" s="23">
        <v>16.411993868</v>
      </c>
      <c r="E93" s="17">
        <v>0</v>
      </c>
      <c r="F93" s="4">
        <v>0</v>
      </c>
      <c r="G93" s="67" t="s">
        <v>610</v>
      </c>
      <c r="H93" s="5">
        <v>45.346383928999998</v>
      </c>
      <c r="I93" s="20">
        <v>46.071188716999998</v>
      </c>
      <c r="J93" s="28">
        <v>44.695803574000003</v>
      </c>
      <c r="K93" s="23">
        <v>46.680781111000002</v>
      </c>
      <c r="L93" s="17">
        <v>0</v>
      </c>
      <c r="M93" s="35">
        <v>0</v>
      </c>
      <c r="N93" s="67" t="s">
        <v>614</v>
      </c>
      <c r="O93" s="47">
        <v>1</v>
      </c>
      <c r="P93" s="16">
        <v>2</v>
      </c>
      <c r="Q93" s="84">
        <v>2</v>
      </c>
      <c r="R93" s="122">
        <v>2</v>
      </c>
      <c r="S93" s="102">
        <v>1</v>
      </c>
    </row>
    <row r="94" spans="1:19" x14ac:dyDescent="0.3">
      <c r="A94" s="58" t="s">
        <v>554</v>
      </c>
      <c r="B94" s="60" t="s">
        <v>517</v>
      </c>
      <c r="C94" s="26">
        <v>10.660486673999999</v>
      </c>
      <c r="D94" s="23">
        <v>12.575089505999999</v>
      </c>
      <c r="E94" s="17">
        <v>0</v>
      </c>
      <c r="F94" s="4">
        <v>13</v>
      </c>
      <c r="G94" s="67" t="s">
        <v>618</v>
      </c>
      <c r="H94" s="5">
        <v>49.117846477999997</v>
      </c>
      <c r="I94" s="20">
        <v>35.457705678000004</v>
      </c>
      <c r="J94" s="28">
        <v>31.757865561999999</v>
      </c>
      <c r="K94" s="23">
        <v>34.744324136000003</v>
      </c>
      <c r="L94" s="17">
        <v>36</v>
      </c>
      <c r="M94" s="35">
        <v>101</v>
      </c>
      <c r="N94" s="67" t="s">
        <v>606</v>
      </c>
      <c r="O94" s="47">
        <v>3</v>
      </c>
      <c r="P94" s="16">
        <v>3</v>
      </c>
      <c r="Q94" s="84">
        <v>3</v>
      </c>
      <c r="R94" s="122">
        <v>3</v>
      </c>
      <c r="S94" s="102">
        <v>3</v>
      </c>
    </row>
    <row r="95" spans="1:19" x14ac:dyDescent="0.3">
      <c r="A95" s="58" t="s">
        <v>578</v>
      </c>
      <c r="B95" s="60" t="s">
        <v>518</v>
      </c>
      <c r="C95" s="26">
        <v>11.905416552</v>
      </c>
      <c r="D95" s="23">
        <v>12.831409037</v>
      </c>
      <c r="E95" s="17">
        <v>0</v>
      </c>
      <c r="F95" s="4">
        <v>46</v>
      </c>
      <c r="G95" s="67" t="s">
        <v>613</v>
      </c>
      <c r="H95" s="5">
        <v>47.117763869000001</v>
      </c>
      <c r="I95" s="20">
        <v>39.703051965999997</v>
      </c>
      <c r="J95" s="28">
        <v>37.069712115999998</v>
      </c>
      <c r="K95" s="23">
        <v>38.674440443000002</v>
      </c>
      <c r="L95" s="17">
        <v>0</v>
      </c>
      <c r="M95" s="35">
        <v>267</v>
      </c>
      <c r="N95" s="67" t="s">
        <v>618</v>
      </c>
      <c r="O95" s="47">
        <v>1</v>
      </c>
      <c r="P95" s="16">
        <v>2</v>
      </c>
      <c r="Q95" s="84">
        <v>3</v>
      </c>
      <c r="R95" s="122">
        <v>3</v>
      </c>
      <c r="S95" s="102">
        <v>2</v>
      </c>
    </row>
    <row r="96" spans="1:19" x14ac:dyDescent="0.3">
      <c r="A96" s="58" t="s">
        <v>555</v>
      </c>
      <c r="B96" s="60" t="s">
        <v>519</v>
      </c>
      <c r="C96" s="26">
        <v>10</v>
      </c>
      <c r="D96" s="23">
        <v>11.114785593000001</v>
      </c>
      <c r="E96" s="17">
        <v>30</v>
      </c>
      <c r="F96" s="4">
        <v>65</v>
      </c>
      <c r="G96" s="67" t="s">
        <v>606</v>
      </c>
      <c r="H96" s="5">
        <v>46.253949315</v>
      </c>
      <c r="I96" s="20">
        <v>32.678571429000002</v>
      </c>
      <c r="J96" s="28">
        <v>31.080946447999999</v>
      </c>
      <c r="K96" s="23">
        <v>32.970697504999997</v>
      </c>
      <c r="L96" s="17">
        <v>128</v>
      </c>
      <c r="M96" s="35">
        <v>291</v>
      </c>
      <c r="N96" s="67" t="s">
        <v>606</v>
      </c>
      <c r="O96" s="47">
        <v>3</v>
      </c>
      <c r="P96" s="16">
        <v>3</v>
      </c>
      <c r="Q96" s="84">
        <v>2</v>
      </c>
      <c r="R96" s="122">
        <v>2</v>
      </c>
      <c r="S96" s="102">
        <v>3</v>
      </c>
    </row>
    <row r="97" spans="1:19" ht="16.2" customHeight="1" x14ac:dyDescent="0.3">
      <c r="A97" s="58" t="s">
        <v>556</v>
      </c>
      <c r="B97" s="60" t="s">
        <v>520</v>
      </c>
      <c r="C97" s="26">
        <v>13.968350578000001</v>
      </c>
      <c r="D97" s="23">
        <v>15.008482731000001</v>
      </c>
      <c r="E97" s="17">
        <v>0</v>
      </c>
      <c r="F97" s="4">
        <v>0</v>
      </c>
      <c r="G97" s="67" t="s">
        <v>614</v>
      </c>
      <c r="H97" s="5">
        <v>47.841001519000002</v>
      </c>
      <c r="I97" s="20">
        <v>46.682897138999998</v>
      </c>
      <c r="J97" s="28">
        <v>42.927691103999997</v>
      </c>
      <c r="K97" s="23">
        <v>44.730670455000002</v>
      </c>
      <c r="L97" s="17">
        <v>0</v>
      </c>
      <c r="M97" s="35">
        <v>33</v>
      </c>
      <c r="N97" s="67" t="s">
        <v>607</v>
      </c>
      <c r="O97" s="47">
        <v>1</v>
      </c>
      <c r="P97" s="16">
        <v>2</v>
      </c>
      <c r="Q97" s="84">
        <v>2</v>
      </c>
      <c r="R97" s="122">
        <v>2</v>
      </c>
      <c r="S97" s="102">
        <v>2</v>
      </c>
    </row>
    <row r="98" spans="1:19" ht="15" customHeight="1" x14ac:dyDescent="0.3">
      <c r="A98" s="58" t="s">
        <v>579</v>
      </c>
      <c r="B98" s="60" t="s">
        <v>521</v>
      </c>
      <c r="C98" s="26">
        <v>20.093457944000001</v>
      </c>
      <c r="D98" s="23">
        <v>22.499712757000001</v>
      </c>
      <c r="E98" s="17">
        <v>0</v>
      </c>
      <c r="F98" s="4">
        <v>0</v>
      </c>
      <c r="G98" s="67" t="s">
        <v>609</v>
      </c>
      <c r="H98" s="5">
        <v>48.267662239000003</v>
      </c>
      <c r="I98" s="20">
        <v>59.929906541999998</v>
      </c>
      <c r="J98" s="28">
        <v>54.621966041</v>
      </c>
      <c r="K98" s="23">
        <v>58.589078825999998</v>
      </c>
      <c r="L98" s="17">
        <v>0</v>
      </c>
      <c r="M98" s="35">
        <v>0</v>
      </c>
      <c r="N98" s="67" t="s">
        <v>609</v>
      </c>
      <c r="O98" s="47">
        <v>1</v>
      </c>
      <c r="P98" s="16">
        <v>1</v>
      </c>
      <c r="Q98" s="84">
        <v>1</v>
      </c>
      <c r="R98" s="122">
        <v>1</v>
      </c>
      <c r="S98" s="102">
        <v>1</v>
      </c>
    </row>
    <row r="99" spans="1:19" ht="16.2" customHeight="1" x14ac:dyDescent="0.3">
      <c r="A99" s="58" t="s">
        <v>557</v>
      </c>
      <c r="B99" s="60" t="s">
        <v>522</v>
      </c>
      <c r="C99" s="26">
        <v>10.888671875</v>
      </c>
      <c r="D99" s="23">
        <v>12.098485063</v>
      </c>
      <c r="E99" s="17">
        <v>8</v>
      </c>
      <c r="F99" s="4">
        <v>40</v>
      </c>
      <c r="G99" s="67" t="s">
        <v>605</v>
      </c>
      <c r="H99" s="5">
        <v>43.246937793000001</v>
      </c>
      <c r="I99" s="20">
        <v>33.447265625</v>
      </c>
      <c r="J99" s="28">
        <v>34.023990628999996</v>
      </c>
      <c r="K99" s="23">
        <v>36.162473947000002</v>
      </c>
      <c r="L99" s="17">
        <v>47</v>
      </c>
      <c r="M99" s="35">
        <v>186</v>
      </c>
      <c r="N99" s="67" t="s">
        <v>605</v>
      </c>
      <c r="O99" s="47">
        <v>2</v>
      </c>
      <c r="P99" s="16">
        <v>3</v>
      </c>
      <c r="Q99" s="84">
        <v>3</v>
      </c>
      <c r="R99" s="122">
        <v>3</v>
      </c>
      <c r="S99" s="102">
        <v>3</v>
      </c>
    </row>
    <row r="100" spans="1:19" ht="15" customHeight="1" x14ac:dyDescent="0.3">
      <c r="A100" s="58" t="s">
        <v>580</v>
      </c>
      <c r="B100" s="60" t="s">
        <v>523</v>
      </c>
      <c r="C100" s="26">
        <v>13.210818308</v>
      </c>
      <c r="D100" s="23">
        <v>14.300496523</v>
      </c>
      <c r="E100" s="17">
        <v>0</v>
      </c>
      <c r="F100" s="4">
        <v>0</v>
      </c>
      <c r="G100" s="67" t="s">
        <v>614</v>
      </c>
      <c r="H100" s="5">
        <v>48.548001016999997</v>
      </c>
      <c r="I100" s="20">
        <v>44.001386963000002</v>
      </c>
      <c r="J100" s="28">
        <v>39.872641338000001</v>
      </c>
      <c r="K100" s="23">
        <v>41.71388005</v>
      </c>
      <c r="L100" s="17">
        <v>0</v>
      </c>
      <c r="M100" s="35">
        <v>124</v>
      </c>
      <c r="N100" s="67" t="s">
        <v>608</v>
      </c>
      <c r="O100" s="47">
        <v>1</v>
      </c>
      <c r="P100" s="16">
        <v>2</v>
      </c>
      <c r="Q100" s="84">
        <v>2</v>
      </c>
      <c r="R100" s="122">
        <v>3</v>
      </c>
      <c r="S100" s="102">
        <v>2</v>
      </c>
    </row>
    <row r="101" spans="1:19" x14ac:dyDescent="0.3">
      <c r="A101" s="58" t="s">
        <v>581</v>
      </c>
      <c r="B101" s="60" t="s">
        <v>524</v>
      </c>
      <c r="C101" s="26">
        <v>14.322916666999999</v>
      </c>
      <c r="D101" s="23">
        <v>16.596459063000001</v>
      </c>
      <c r="E101" s="17">
        <v>0</v>
      </c>
      <c r="F101" s="4">
        <v>0</v>
      </c>
      <c r="G101" s="67" t="s">
        <v>610</v>
      </c>
      <c r="H101" s="5">
        <v>46.080846557999998</v>
      </c>
      <c r="I101" s="20">
        <v>47.005208332999999</v>
      </c>
      <c r="J101" s="28">
        <v>44.875109922</v>
      </c>
      <c r="K101" s="23">
        <v>48.760349701999999</v>
      </c>
      <c r="L101" s="17">
        <v>0</v>
      </c>
      <c r="M101" s="35">
        <v>0</v>
      </c>
      <c r="N101" s="67" t="s">
        <v>610</v>
      </c>
      <c r="O101" s="47">
        <v>1</v>
      </c>
      <c r="P101" s="16">
        <v>1</v>
      </c>
      <c r="Q101" s="84">
        <v>2</v>
      </c>
      <c r="R101" s="122">
        <v>1</v>
      </c>
      <c r="S101" s="102">
        <v>1</v>
      </c>
    </row>
    <row r="102" spans="1:19" ht="15" thickBot="1" x14ac:dyDescent="0.35">
      <c r="A102" s="59" t="s">
        <v>582</v>
      </c>
      <c r="B102" s="61" t="s">
        <v>525</v>
      </c>
      <c r="C102" s="27">
        <v>17.322834646</v>
      </c>
      <c r="D102" s="24">
        <v>19.413317786</v>
      </c>
      <c r="E102" s="25">
        <v>0</v>
      </c>
      <c r="F102" s="3">
        <v>0</v>
      </c>
      <c r="G102" s="98" t="s">
        <v>609</v>
      </c>
      <c r="H102" s="2">
        <v>36.139429792999998</v>
      </c>
      <c r="I102" s="21">
        <v>56.594488189000003</v>
      </c>
      <c r="J102" s="29">
        <v>68.892640919000002</v>
      </c>
      <c r="K102" s="24">
        <v>73.618761667000001</v>
      </c>
      <c r="L102" s="25">
        <v>0</v>
      </c>
      <c r="M102" s="36">
        <v>0</v>
      </c>
      <c r="N102" s="98" t="s">
        <v>609</v>
      </c>
      <c r="O102" s="48">
        <v>1</v>
      </c>
      <c r="P102" s="63">
        <v>1</v>
      </c>
      <c r="Q102" s="85">
        <v>1</v>
      </c>
      <c r="R102" s="123">
        <v>1</v>
      </c>
      <c r="S102" s="103">
        <v>1</v>
      </c>
    </row>
    <row r="103" spans="1:19" ht="15.6" customHeight="1" x14ac:dyDescent="0.3">
      <c r="G103" s="115"/>
      <c r="I103" s="17"/>
      <c r="J103" s="17"/>
    </row>
    <row r="104" spans="1:19" ht="15.6" x14ac:dyDescent="0.3">
      <c r="G104" s="115"/>
    </row>
    <row r="105" spans="1:19" ht="18.600000000000001" customHeight="1" x14ac:dyDescent="0.3">
      <c r="A105" s="69" t="s">
        <v>698</v>
      </c>
      <c r="B105" s="115"/>
      <c r="C105" s="115"/>
      <c r="D105" s="115"/>
      <c r="E105" s="115"/>
      <c r="F105" s="115"/>
      <c r="G105" s="115"/>
      <c r="H105" s="115"/>
      <c r="I105" s="115"/>
      <c r="J105" s="115"/>
      <c r="K105" s="115"/>
      <c r="L105" s="115"/>
    </row>
    <row r="106" spans="1:19" ht="15" customHeight="1" thickBot="1" x14ac:dyDescent="0.35"/>
    <row r="107" spans="1:19" ht="30.6" customHeight="1" thickBot="1" x14ac:dyDescent="0.35">
      <c r="A107" s="174" t="s">
        <v>8</v>
      </c>
      <c r="B107" s="177" t="s">
        <v>468</v>
      </c>
      <c r="C107" s="229" t="s">
        <v>652</v>
      </c>
      <c r="D107" s="230"/>
      <c r="E107" s="230"/>
      <c r="F107" s="230"/>
      <c r="G107" s="230"/>
      <c r="H107" s="230"/>
      <c r="I107" s="230"/>
      <c r="J107" s="230"/>
      <c r="K107" s="230"/>
      <c r="L107" s="230"/>
      <c r="M107" s="230"/>
      <c r="N107" s="230"/>
      <c r="O107" s="230"/>
      <c r="P107" s="230"/>
      <c r="Q107" s="231"/>
    </row>
    <row r="108" spans="1:19" ht="14.4" customHeight="1" thickBot="1" x14ac:dyDescent="0.35">
      <c r="A108" s="175"/>
      <c r="B108" s="178"/>
      <c r="C108" s="209" t="s">
        <v>10</v>
      </c>
      <c r="D108" s="215"/>
      <c r="E108" s="215"/>
      <c r="F108" s="215"/>
      <c r="G108" s="216"/>
      <c r="H108" s="170" t="s">
        <v>22</v>
      </c>
      <c r="I108" s="171"/>
      <c r="J108" s="171"/>
      <c r="K108" s="171"/>
      <c r="L108" s="167"/>
      <c r="M108" s="259" t="s">
        <v>595</v>
      </c>
      <c r="N108" s="260"/>
      <c r="O108" s="260"/>
      <c r="P108" s="260"/>
      <c r="Q108" s="261"/>
    </row>
    <row r="109" spans="1:19" ht="15" customHeight="1" thickBot="1" x14ac:dyDescent="0.35">
      <c r="A109" s="175"/>
      <c r="B109" s="178"/>
      <c r="C109" s="207" t="s">
        <v>6</v>
      </c>
      <c r="D109" s="217" t="s">
        <v>0</v>
      </c>
      <c r="E109" s="213" t="s">
        <v>14</v>
      </c>
      <c r="F109" s="220"/>
      <c r="G109" s="253" t="s">
        <v>594</v>
      </c>
      <c r="H109" s="210" t="s">
        <v>240</v>
      </c>
      <c r="I109" s="217" t="s">
        <v>0</v>
      </c>
      <c r="J109" s="202" t="s">
        <v>21</v>
      </c>
      <c r="K109" s="202"/>
      <c r="L109" s="252" t="s">
        <v>594</v>
      </c>
      <c r="M109" s="262"/>
      <c r="N109" s="263"/>
      <c r="O109" s="263"/>
      <c r="P109" s="263"/>
      <c r="Q109" s="264"/>
    </row>
    <row r="110" spans="1:19" ht="15" thickBot="1" x14ac:dyDescent="0.35">
      <c r="A110" s="175"/>
      <c r="B110" s="178"/>
      <c r="C110" s="208"/>
      <c r="D110" s="218"/>
      <c r="E110" s="235" t="s">
        <v>4</v>
      </c>
      <c r="F110" s="237" t="s">
        <v>5</v>
      </c>
      <c r="G110" s="254"/>
      <c r="H110" s="211"/>
      <c r="I110" s="218"/>
      <c r="J110" s="235" t="s">
        <v>4</v>
      </c>
      <c r="K110" s="237" t="s">
        <v>5</v>
      </c>
      <c r="L110" s="252"/>
      <c r="M110" s="271">
        <v>2019</v>
      </c>
      <c r="N110" s="273">
        <v>2020</v>
      </c>
      <c r="O110" s="236">
        <v>2021</v>
      </c>
      <c r="P110" s="236">
        <v>2022</v>
      </c>
      <c r="Q110" s="257">
        <v>2023</v>
      </c>
    </row>
    <row r="111" spans="1:19" s="17" customFormat="1" ht="15" thickBot="1" x14ac:dyDescent="0.35">
      <c r="A111" s="176"/>
      <c r="B111" s="179"/>
      <c r="C111" s="209"/>
      <c r="D111" s="219"/>
      <c r="E111" s="236"/>
      <c r="F111" s="171"/>
      <c r="G111" s="255"/>
      <c r="H111" s="212"/>
      <c r="I111" s="219"/>
      <c r="J111" s="236"/>
      <c r="K111" s="171"/>
      <c r="L111" s="252"/>
      <c r="M111" s="272"/>
      <c r="N111" s="171"/>
      <c r="O111" s="265"/>
      <c r="P111" s="265"/>
      <c r="Q111" s="258"/>
      <c r="R111"/>
      <c r="S111"/>
    </row>
    <row r="112" spans="1:19" s="17" customFormat="1" ht="15" thickBot="1" x14ac:dyDescent="0.35">
      <c r="A112" s="30" t="s">
        <v>583</v>
      </c>
      <c r="B112" s="61" t="s">
        <v>526</v>
      </c>
      <c r="C112" s="27">
        <v>10.574712644</v>
      </c>
      <c r="D112" s="24">
        <v>13.374255047</v>
      </c>
      <c r="E112" s="32">
        <v>0</v>
      </c>
      <c r="F112" s="32">
        <v>3</v>
      </c>
      <c r="G112" s="133" t="s">
        <v>604</v>
      </c>
      <c r="H112" s="34">
        <v>18.160919539999998</v>
      </c>
      <c r="I112" s="31">
        <v>21.898575397999998</v>
      </c>
      <c r="J112" s="32">
        <v>0</v>
      </c>
      <c r="K112" s="32">
        <v>0</v>
      </c>
      <c r="L112" s="133" t="s">
        <v>616</v>
      </c>
      <c r="M112" s="49">
        <v>3</v>
      </c>
      <c r="N112" s="32">
        <v>1</v>
      </c>
      <c r="O112" s="86">
        <v>3</v>
      </c>
      <c r="P112" s="86">
        <v>1</v>
      </c>
      <c r="Q112" s="103">
        <v>2</v>
      </c>
      <c r="R112"/>
    </row>
    <row r="113" spans="1:19" s="17" customFormat="1" x14ac:dyDescent="0.3">
      <c r="A113"/>
      <c r="B113"/>
      <c r="I113"/>
      <c r="J113"/>
      <c r="K113" s="19"/>
      <c r="L113" s="19"/>
      <c r="M113"/>
      <c r="N113"/>
    </row>
    <row r="114" spans="1:19" s="17" customFormat="1" x14ac:dyDescent="0.3">
      <c r="A114"/>
      <c r="B114"/>
      <c r="I114"/>
      <c r="J114"/>
      <c r="K114" s="19"/>
      <c r="L114" s="19"/>
      <c r="M114"/>
      <c r="N114"/>
    </row>
    <row r="115" spans="1:19" s="17" customFormat="1" x14ac:dyDescent="0.3">
      <c r="A115"/>
      <c r="B115"/>
      <c r="I115"/>
      <c r="J115"/>
      <c r="K115" s="19"/>
      <c r="L115" s="19"/>
      <c r="M115"/>
      <c r="N115"/>
    </row>
    <row r="116" spans="1:19" s="17" customFormat="1" x14ac:dyDescent="0.3">
      <c r="A116"/>
      <c r="B116"/>
      <c r="I116"/>
      <c r="J116"/>
      <c r="K116" s="19"/>
      <c r="L116" s="19"/>
      <c r="M116"/>
      <c r="N116"/>
    </row>
    <row r="117" spans="1:19" x14ac:dyDescent="0.3">
      <c r="O117" s="17"/>
      <c r="P117" s="17"/>
      <c r="Q117" s="17"/>
      <c r="R117" s="17"/>
      <c r="S117" s="17"/>
    </row>
    <row r="118" spans="1:19" x14ac:dyDescent="0.3">
      <c r="O118" s="17"/>
      <c r="P118" s="17"/>
      <c r="Q118" s="17"/>
      <c r="R118" s="17"/>
    </row>
  </sheetData>
  <autoFilter ref="A47:S47" xr:uid="{00000000-0009-0000-0000-00000A000000}"/>
  <mergeCells count="66">
    <mergeCell ref="I18:L18"/>
    <mergeCell ref="I19:L19"/>
    <mergeCell ref="I20:L20"/>
    <mergeCell ref="B18:E18"/>
    <mergeCell ref="B19:E19"/>
    <mergeCell ref="B20:E20"/>
    <mergeCell ref="F18:H18"/>
    <mergeCell ref="F19:H19"/>
    <mergeCell ref="F20:H20"/>
    <mergeCell ref="A12:G12"/>
    <mergeCell ref="A5:K5"/>
    <mergeCell ref="A6:K6"/>
    <mergeCell ref="A7:K7"/>
    <mergeCell ref="A11:I11"/>
    <mergeCell ref="A8:K9"/>
    <mergeCell ref="A14:H14"/>
    <mergeCell ref="A16:A17"/>
    <mergeCell ref="B16:L16"/>
    <mergeCell ref="B17:E17"/>
    <mergeCell ref="F17:H17"/>
    <mergeCell ref="I17:L17"/>
    <mergeCell ref="F110:F111"/>
    <mergeCell ref="J110:J111"/>
    <mergeCell ref="A40:L40"/>
    <mergeCell ref="A42:A46"/>
    <mergeCell ref="B42:B46"/>
    <mergeCell ref="C43:G43"/>
    <mergeCell ref="H43:N43"/>
    <mergeCell ref="L44:M44"/>
    <mergeCell ref="N44:N46"/>
    <mergeCell ref="C42:S42"/>
    <mergeCell ref="C44:C46"/>
    <mergeCell ref="D44:D46"/>
    <mergeCell ref="Q45:Q46"/>
    <mergeCell ref="R45:R46"/>
    <mergeCell ref="M110:M111"/>
    <mergeCell ref="N110:N111"/>
    <mergeCell ref="O110:O111"/>
    <mergeCell ref="P110:P111"/>
    <mergeCell ref="O45:O46"/>
    <mergeCell ref="P45:P46"/>
    <mergeCell ref="K110:K111"/>
    <mergeCell ref="K44:K46"/>
    <mergeCell ref="O43:S44"/>
    <mergeCell ref="S45:S46"/>
    <mergeCell ref="E44:F44"/>
    <mergeCell ref="G44:G46"/>
    <mergeCell ref="H44:H46"/>
    <mergeCell ref="I44:I46"/>
    <mergeCell ref="J44:J46"/>
    <mergeCell ref="A107:A111"/>
    <mergeCell ref="B107:B111"/>
    <mergeCell ref="Q110:Q111"/>
    <mergeCell ref="M108:Q109"/>
    <mergeCell ref="C107:Q107"/>
    <mergeCell ref="L109:L111"/>
    <mergeCell ref="C108:G108"/>
    <mergeCell ref="H108:L108"/>
    <mergeCell ref="C109:C111"/>
    <mergeCell ref="D109:D111"/>
    <mergeCell ref="E109:F109"/>
    <mergeCell ref="G109:G111"/>
    <mergeCell ref="H109:H111"/>
    <mergeCell ref="I109:I111"/>
    <mergeCell ref="J109:K109"/>
    <mergeCell ref="E110:E111"/>
  </mergeCells>
  <conditionalFormatting sqref="C48:C102 C112">
    <cfRule type="expression" dxfId="16" priority="18">
      <formula xml:space="preserve"> D48 &lt; B$20</formula>
    </cfRule>
  </conditionalFormatting>
  <conditionalFormatting sqref="C48:D102">
    <cfRule type="expression" dxfId="15" priority="15">
      <formula>AND($D48 &gt;= $B$20, $D48 &lt; $B$19)</formula>
    </cfRule>
  </conditionalFormatting>
  <conditionalFormatting sqref="C112:D112 G112">
    <cfRule type="expression" dxfId="14" priority="3">
      <formula>AND($D$112&gt;=$B$20,$D$112&lt;$B$19)</formula>
    </cfRule>
    <cfRule type="expression" dxfId="13" priority="4">
      <formula>$D$112 &lt; $B$20</formula>
    </cfRule>
  </conditionalFormatting>
  <conditionalFormatting sqref="D48:D102">
    <cfRule type="cellIs" dxfId="12" priority="14" operator="lessThan">
      <formula xml:space="preserve"> B$20</formula>
    </cfRule>
  </conditionalFormatting>
  <conditionalFormatting sqref="G48:G102 N48:N102">
    <cfRule type="expression" dxfId="11" priority="7">
      <formula>LEFT(G48,1)="3"</formula>
    </cfRule>
    <cfRule type="expression" dxfId="10" priority="8">
      <formula>LEFT(G48,1)="2"</formula>
    </cfRule>
  </conditionalFormatting>
  <conditionalFormatting sqref="H112:I112 L112">
    <cfRule type="expression" dxfId="9" priority="1">
      <formula xml:space="preserve"> AND($I$112&gt;=$I$20,$I$112&lt;$I$19)</formula>
    </cfRule>
    <cfRule type="expression" dxfId="8" priority="2">
      <formula xml:space="preserve"> $I$112&lt; $I$20</formula>
    </cfRule>
  </conditionalFormatting>
  <conditionalFormatting sqref="H112:I112">
    <cfRule type="expression" dxfId="7" priority="19">
      <formula>$I$112 &lt; $I$20</formula>
    </cfRule>
    <cfRule type="expression" dxfId="6" priority="20">
      <formula xml:space="preserve"> AND($I$112&gt;=$I$20,$I$112&lt;$I$19)</formula>
    </cfRule>
  </conditionalFormatting>
  <conditionalFormatting sqref="I112">
    <cfRule type="cellIs" dxfId="5" priority="16" operator="lessThan">
      <formula xml:space="preserve"> I$20</formula>
    </cfRule>
    <cfRule type="cellIs" dxfId="4" priority="17" operator="between">
      <formula>I$20</formula>
      <formula>I$19</formula>
    </cfRule>
  </conditionalFormatting>
  <conditionalFormatting sqref="J48:K102">
    <cfRule type="expression" dxfId="3" priority="21">
      <formula>AND(F$20&lt;=K48,K48&lt;F$19)</formula>
    </cfRule>
    <cfRule type="expression" dxfId="2" priority="22">
      <formula xml:space="preserve"> K48 &lt; F$20</formula>
    </cfRule>
  </conditionalFormatting>
  <conditionalFormatting sqref="K48:K102">
    <cfRule type="cellIs" dxfId="1" priority="12" operator="lessThan">
      <formula xml:space="preserve"> F$20</formula>
    </cfRule>
    <cfRule type="cellIs" dxfId="0" priority="13" operator="between">
      <formula>F$20</formula>
      <formula>F$19</formula>
    </cfRule>
  </conditionalFormatting>
  <pageMargins left="0.7" right="0.7" top="0.75" bottom="0.75" header="0.3" footer="0.3"/>
  <pageSetup scale="59" fitToHeight="0" orientation="landscape"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01"/>
  <sheetViews>
    <sheetView tabSelected="1"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650</v>
      </c>
      <c r="B2" s="78"/>
      <c r="C2" s="78"/>
      <c r="D2" s="78"/>
      <c r="E2" s="78"/>
    </row>
    <row r="4" spans="1:7" ht="15.6" x14ac:dyDescent="0.3">
      <c r="A4" s="41" t="s">
        <v>699</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0.31</v>
      </c>
    </row>
    <row r="11" spans="1:7" x14ac:dyDescent="0.3">
      <c r="A11" s="17" t="s">
        <v>35</v>
      </c>
      <c r="B11" s="17" t="s">
        <v>36</v>
      </c>
      <c r="C11" t="s">
        <v>40</v>
      </c>
      <c r="D11" s="56" t="s">
        <v>283</v>
      </c>
      <c r="E11" s="17" t="s">
        <v>38</v>
      </c>
      <c r="F11" s="17" t="s">
        <v>39</v>
      </c>
      <c r="G11" s="40">
        <v>0.69</v>
      </c>
    </row>
    <row r="12" spans="1:7" x14ac:dyDescent="0.3">
      <c r="A12" s="17" t="s">
        <v>42</v>
      </c>
      <c r="B12" s="17" t="s">
        <v>42</v>
      </c>
      <c r="C12" t="s">
        <v>42</v>
      </c>
      <c r="D12" s="56" t="s">
        <v>42</v>
      </c>
      <c r="E12" s="17" t="s">
        <v>42</v>
      </c>
      <c r="F12" s="17" t="s">
        <v>42</v>
      </c>
      <c r="G12" s="40" t="s">
        <v>44</v>
      </c>
    </row>
    <row r="13" spans="1:7" x14ac:dyDescent="0.3">
      <c r="A13" s="17" t="s">
        <v>45</v>
      </c>
      <c r="B13" s="17" t="s">
        <v>46</v>
      </c>
      <c r="C13" t="s">
        <v>448</v>
      </c>
      <c r="D13" s="56" t="s">
        <v>285</v>
      </c>
      <c r="E13" s="17" t="s">
        <v>42</v>
      </c>
      <c r="F13" s="17" t="s">
        <v>48</v>
      </c>
      <c r="G13" s="40">
        <v>0.76</v>
      </c>
    </row>
    <row r="14" spans="1:7" x14ac:dyDescent="0.3">
      <c r="A14" s="17" t="s">
        <v>45</v>
      </c>
      <c r="B14" s="17" t="s">
        <v>46</v>
      </c>
      <c r="C14" t="s">
        <v>286</v>
      </c>
      <c r="D14" s="56" t="s">
        <v>287</v>
      </c>
      <c r="E14" s="17" t="s">
        <v>49</v>
      </c>
      <c r="F14" s="17" t="s">
        <v>50</v>
      </c>
      <c r="G14" s="40">
        <v>0.15</v>
      </c>
    </row>
    <row r="15" spans="1:7" x14ac:dyDescent="0.3">
      <c r="A15" s="17" t="s">
        <v>45</v>
      </c>
      <c r="B15" s="17" t="s">
        <v>46</v>
      </c>
      <c r="C15" t="s">
        <v>52</v>
      </c>
      <c r="D15" s="56" t="s">
        <v>289</v>
      </c>
      <c r="E15" s="17" t="s">
        <v>42</v>
      </c>
      <c r="F15" s="17" t="s">
        <v>48</v>
      </c>
      <c r="G15" s="40">
        <v>0.1</v>
      </c>
    </row>
    <row r="16" spans="1:7" x14ac:dyDescent="0.3">
      <c r="A16" s="17" t="s">
        <v>42</v>
      </c>
      <c r="B16" s="17" t="s">
        <v>42</v>
      </c>
      <c r="C16" t="s">
        <v>42</v>
      </c>
      <c r="D16" s="56" t="s">
        <v>42</v>
      </c>
      <c r="E16" s="17" t="s">
        <v>42</v>
      </c>
      <c r="F16" s="17" t="s">
        <v>42</v>
      </c>
      <c r="G16" s="40" t="s">
        <v>44</v>
      </c>
    </row>
    <row r="17" spans="1:7" x14ac:dyDescent="0.3">
      <c r="A17" s="17" t="s">
        <v>53</v>
      </c>
      <c r="B17" s="17" t="s">
        <v>54</v>
      </c>
      <c r="C17" t="s">
        <v>290</v>
      </c>
      <c r="D17" s="56" t="s">
        <v>291</v>
      </c>
      <c r="E17" s="17" t="s">
        <v>673</v>
      </c>
      <c r="F17" s="17" t="s">
        <v>56</v>
      </c>
      <c r="G17" s="40">
        <v>1</v>
      </c>
    </row>
    <row r="18" spans="1:7" x14ac:dyDescent="0.3">
      <c r="A18" s="17" t="s">
        <v>42</v>
      </c>
      <c r="B18" s="17" t="s">
        <v>42</v>
      </c>
      <c r="C18" t="s">
        <v>42</v>
      </c>
      <c r="D18" s="56" t="s">
        <v>42</v>
      </c>
      <c r="E18" s="17" t="s">
        <v>42</v>
      </c>
      <c r="F18" s="17" t="s">
        <v>42</v>
      </c>
      <c r="G18" s="40" t="s">
        <v>44</v>
      </c>
    </row>
    <row r="19" spans="1:7" x14ac:dyDescent="0.3">
      <c r="A19" s="17" t="s">
        <v>57</v>
      </c>
      <c r="B19" s="17" t="s">
        <v>58</v>
      </c>
      <c r="C19" t="s">
        <v>59</v>
      </c>
      <c r="D19" s="56" t="s">
        <v>292</v>
      </c>
      <c r="E19" s="17" t="s">
        <v>42</v>
      </c>
      <c r="F19" s="17" t="s">
        <v>60</v>
      </c>
      <c r="G19" s="40">
        <v>0.95</v>
      </c>
    </row>
    <row r="20" spans="1:7" x14ac:dyDescent="0.3">
      <c r="A20" s="17" t="s">
        <v>57</v>
      </c>
      <c r="B20" s="17" t="s">
        <v>58</v>
      </c>
      <c r="C20" t="s">
        <v>293</v>
      </c>
      <c r="D20" s="56" t="s">
        <v>294</v>
      </c>
      <c r="E20" s="17" t="s">
        <v>61</v>
      </c>
      <c r="F20" s="17" t="s">
        <v>62</v>
      </c>
      <c r="G20" s="40">
        <v>0.05</v>
      </c>
    </row>
    <row r="21" spans="1:7" x14ac:dyDescent="0.3">
      <c r="A21" s="17" t="s">
        <v>42</v>
      </c>
      <c r="B21" s="17" t="s">
        <v>42</v>
      </c>
      <c r="C21" t="s">
        <v>42</v>
      </c>
      <c r="D21" s="56" t="s">
        <v>42</v>
      </c>
      <c r="E21" s="17" t="s">
        <v>42</v>
      </c>
      <c r="F21" s="17" t="s">
        <v>42</v>
      </c>
      <c r="G21" s="40" t="s">
        <v>44</v>
      </c>
    </row>
    <row r="22" spans="1:7" x14ac:dyDescent="0.3">
      <c r="A22" s="17" t="s">
        <v>63</v>
      </c>
      <c r="B22" s="17" t="s">
        <v>64</v>
      </c>
      <c r="C22" t="s">
        <v>65</v>
      </c>
      <c r="D22" s="56" t="s">
        <v>295</v>
      </c>
      <c r="E22" s="17" t="s">
        <v>42</v>
      </c>
      <c r="F22" s="17" t="s">
        <v>66</v>
      </c>
      <c r="G22" s="40">
        <v>0.98</v>
      </c>
    </row>
    <row r="23" spans="1:7" x14ac:dyDescent="0.3">
      <c r="A23" s="17" t="s">
        <v>63</v>
      </c>
      <c r="B23" s="17" t="s">
        <v>64</v>
      </c>
      <c r="C23" t="s">
        <v>296</v>
      </c>
      <c r="D23" s="56" t="s">
        <v>297</v>
      </c>
      <c r="E23" s="17" t="s">
        <v>67</v>
      </c>
      <c r="F23" s="17" t="s">
        <v>68</v>
      </c>
      <c r="G23" s="40">
        <v>0</v>
      </c>
    </row>
    <row r="24" spans="1:7" x14ac:dyDescent="0.3">
      <c r="A24" s="17" t="s">
        <v>63</v>
      </c>
      <c r="B24" s="17" t="s">
        <v>64</v>
      </c>
      <c r="C24" t="s">
        <v>69</v>
      </c>
      <c r="D24" s="56" t="s">
        <v>298</v>
      </c>
      <c r="E24" s="17" t="s">
        <v>42</v>
      </c>
      <c r="F24" s="17" t="s">
        <v>66</v>
      </c>
      <c r="G24" s="40">
        <v>0.02</v>
      </c>
    </row>
    <row r="25" spans="1:7" x14ac:dyDescent="0.3">
      <c r="A25" s="17" t="s">
        <v>42</v>
      </c>
      <c r="B25" s="17" t="s">
        <v>42</v>
      </c>
      <c r="C25" t="s">
        <v>42</v>
      </c>
      <c r="D25" s="56" t="s">
        <v>42</v>
      </c>
      <c r="E25" s="17" t="s">
        <v>42</v>
      </c>
      <c r="F25" s="17" t="s">
        <v>42</v>
      </c>
      <c r="G25" s="40" t="s">
        <v>44</v>
      </c>
    </row>
    <row r="26" spans="1:7" x14ac:dyDescent="0.3">
      <c r="A26" s="17" t="s">
        <v>619</v>
      </c>
      <c r="B26" s="17" t="s">
        <v>54</v>
      </c>
      <c r="C26" t="s">
        <v>123</v>
      </c>
      <c r="D26" s="56" t="s">
        <v>339</v>
      </c>
      <c r="E26" s="17" t="s">
        <v>39</v>
      </c>
      <c r="F26" s="17" t="s">
        <v>67</v>
      </c>
      <c r="G26" s="40">
        <v>1</v>
      </c>
    </row>
    <row r="27" spans="1:7" x14ac:dyDescent="0.3">
      <c r="A27" s="17" t="s">
        <v>42</v>
      </c>
      <c r="B27" s="17" t="s">
        <v>42</v>
      </c>
      <c r="C27" t="s">
        <v>42</v>
      </c>
      <c r="D27" s="56" t="s">
        <v>42</v>
      </c>
      <c r="E27" s="17" t="s">
        <v>42</v>
      </c>
      <c r="F27" s="17" t="s">
        <v>42</v>
      </c>
      <c r="G27" s="40" t="s">
        <v>44</v>
      </c>
    </row>
    <row r="28" spans="1:7" x14ac:dyDescent="0.3">
      <c r="A28" s="17" t="s">
        <v>70</v>
      </c>
      <c r="B28" s="17" t="s">
        <v>71</v>
      </c>
      <c r="C28" t="s">
        <v>72</v>
      </c>
      <c r="D28" s="56" t="s">
        <v>299</v>
      </c>
      <c r="E28" s="17" t="s">
        <v>68</v>
      </c>
      <c r="F28" s="17" t="s">
        <v>73</v>
      </c>
      <c r="G28" s="40">
        <v>0.26</v>
      </c>
    </row>
    <row r="29" spans="1:7" x14ac:dyDescent="0.3">
      <c r="A29" s="17" t="s">
        <v>70</v>
      </c>
      <c r="B29" s="17" t="s">
        <v>71</v>
      </c>
      <c r="C29" t="s">
        <v>662</v>
      </c>
      <c r="D29" s="56" t="s">
        <v>300</v>
      </c>
      <c r="E29" s="17" t="s">
        <v>42</v>
      </c>
      <c r="F29" s="17" t="s">
        <v>75</v>
      </c>
      <c r="G29" s="40">
        <v>0.22</v>
      </c>
    </row>
    <row r="30" spans="1:7" x14ac:dyDescent="0.3">
      <c r="A30" s="17" t="s">
        <v>70</v>
      </c>
      <c r="B30" s="17" t="s">
        <v>71</v>
      </c>
      <c r="C30" t="s">
        <v>76</v>
      </c>
      <c r="D30" s="56" t="s">
        <v>301</v>
      </c>
      <c r="E30" s="17" t="s">
        <v>68</v>
      </c>
      <c r="F30" s="17" t="s">
        <v>73</v>
      </c>
      <c r="G30" s="40">
        <v>0.19</v>
      </c>
    </row>
    <row r="31" spans="1:7" x14ac:dyDescent="0.3">
      <c r="A31" s="17" t="s">
        <v>70</v>
      </c>
      <c r="B31" s="17" t="s">
        <v>71</v>
      </c>
      <c r="C31" t="s">
        <v>77</v>
      </c>
      <c r="D31" s="56" t="s">
        <v>302</v>
      </c>
      <c r="E31" s="17" t="s">
        <v>42</v>
      </c>
      <c r="F31" s="17" t="s">
        <v>75</v>
      </c>
      <c r="G31" s="40">
        <v>0.32</v>
      </c>
    </row>
    <row r="32" spans="1:7" x14ac:dyDescent="0.3">
      <c r="A32" s="17" t="s">
        <v>42</v>
      </c>
      <c r="B32" s="17" t="s">
        <v>42</v>
      </c>
      <c r="C32" t="s">
        <v>42</v>
      </c>
      <c r="D32" s="56" t="s">
        <v>42</v>
      </c>
      <c r="E32" s="17" t="s">
        <v>42</v>
      </c>
      <c r="F32" s="17" t="s">
        <v>42</v>
      </c>
      <c r="G32" s="40" t="s">
        <v>44</v>
      </c>
    </row>
    <row r="33" spans="1:7" x14ac:dyDescent="0.3">
      <c r="A33" s="17" t="s">
        <v>78</v>
      </c>
      <c r="B33" s="17" t="s">
        <v>79</v>
      </c>
      <c r="C33" t="s">
        <v>303</v>
      </c>
      <c r="D33" s="56" t="s">
        <v>304</v>
      </c>
      <c r="E33" s="17" t="s">
        <v>80</v>
      </c>
      <c r="F33" s="17" t="s">
        <v>81</v>
      </c>
      <c r="G33" s="40">
        <v>1</v>
      </c>
    </row>
    <row r="34" spans="1:7" x14ac:dyDescent="0.3">
      <c r="A34" s="17" t="s">
        <v>42</v>
      </c>
      <c r="B34" s="17" t="s">
        <v>42</v>
      </c>
      <c r="C34" t="s">
        <v>42</v>
      </c>
      <c r="D34" s="56" t="s">
        <v>42</v>
      </c>
      <c r="E34" s="17" t="s">
        <v>42</v>
      </c>
      <c r="F34" s="17" t="s">
        <v>42</v>
      </c>
      <c r="G34" s="40" t="s">
        <v>44</v>
      </c>
    </row>
    <row r="35" spans="1:7" x14ac:dyDescent="0.3">
      <c r="A35" s="17" t="s">
        <v>82</v>
      </c>
      <c r="B35" s="17" t="s">
        <v>83</v>
      </c>
      <c r="C35" t="s">
        <v>305</v>
      </c>
      <c r="D35" s="56" t="s">
        <v>306</v>
      </c>
      <c r="E35" s="17" t="s">
        <v>67</v>
      </c>
      <c r="F35" s="17" t="s">
        <v>84</v>
      </c>
      <c r="G35" s="40">
        <v>1</v>
      </c>
    </row>
    <row r="36" spans="1:7" x14ac:dyDescent="0.3">
      <c r="A36" s="17" t="s">
        <v>42</v>
      </c>
      <c r="B36" s="17" t="s">
        <v>42</v>
      </c>
      <c r="C36" t="s">
        <v>42</v>
      </c>
      <c r="D36" s="56" t="s">
        <v>42</v>
      </c>
      <c r="E36" s="17" t="s">
        <v>42</v>
      </c>
      <c r="F36" s="17" t="s">
        <v>42</v>
      </c>
      <c r="G36" s="40" t="s">
        <v>44</v>
      </c>
    </row>
    <row r="37" spans="1:7" x14ac:dyDescent="0.3">
      <c r="A37" s="17" t="s">
        <v>87</v>
      </c>
      <c r="B37" s="17" t="s">
        <v>88</v>
      </c>
      <c r="C37" t="s">
        <v>307</v>
      </c>
      <c r="D37" s="56" t="s">
        <v>308</v>
      </c>
      <c r="E37" s="17" t="s">
        <v>89</v>
      </c>
      <c r="F37" s="17" t="s">
        <v>90</v>
      </c>
      <c r="G37" s="40">
        <v>1</v>
      </c>
    </row>
    <row r="38" spans="1:7" x14ac:dyDescent="0.3">
      <c r="A38" s="17" t="s">
        <v>42</v>
      </c>
      <c r="B38" s="17" t="s">
        <v>42</v>
      </c>
      <c r="C38" t="s">
        <v>42</v>
      </c>
      <c r="D38" s="56" t="s">
        <v>42</v>
      </c>
      <c r="E38" s="17" t="s">
        <v>42</v>
      </c>
      <c r="F38" s="17" t="s">
        <v>42</v>
      </c>
      <c r="G38" s="40" t="s">
        <v>44</v>
      </c>
    </row>
    <row r="39" spans="1:7" x14ac:dyDescent="0.3">
      <c r="A39" s="17" t="s">
        <v>91</v>
      </c>
      <c r="B39" s="17" t="s">
        <v>92</v>
      </c>
      <c r="C39" t="s">
        <v>309</v>
      </c>
      <c r="D39" s="56" t="s">
        <v>310</v>
      </c>
      <c r="E39" s="17" t="s">
        <v>80</v>
      </c>
      <c r="F39" s="17" t="s">
        <v>93</v>
      </c>
      <c r="G39" s="40">
        <v>1</v>
      </c>
    </row>
    <row r="40" spans="1:7" x14ac:dyDescent="0.3">
      <c r="A40" s="17" t="s">
        <v>42</v>
      </c>
      <c r="B40" s="17" t="s">
        <v>42</v>
      </c>
      <c r="C40" t="s">
        <v>42</v>
      </c>
      <c r="D40" s="56" t="s">
        <v>42</v>
      </c>
      <c r="E40" s="17" t="s">
        <v>42</v>
      </c>
      <c r="F40" s="17" t="s">
        <v>42</v>
      </c>
      <c r="G40" s="40" t="s">
        <v>44</v>
      </c>
    </row>
    <row r="41" spans="1:7" x14ac:dyDescent="0.3">
      <c r="A41" s="17" t="s">
        <v>94</v>
      </c>
      <c r="B41" s="17" t="s">
        <v>95</v>
      </c>
      <c r="C41" t="s">
        <v>311</v>
      </c>
      <c r="D41" s="56" t="s">
        <v>312</v>
      </c>
      <c r="E41" s="17" t="s">
        <v>96</v>
      </c>
      <c r="F41" s="17" t="s">
        <v>97</v>
      </c>
      <c r="G41" s="40">
        <v>1</v>
      </c>
    </row>
    <row r="42" spans="1:7" x14ac:dyDescent="0.3">
      <c r="A42" s="17" t="s">
        <v>42</v>
      </c>
      <c r="B42" s="17" t="s">
        <v>42</v>
      </c>
      <c r="C42" t="s">
        <v>42</v>
      </c>
      <c r="D42" s="56" t="s">
        <v>42</v>
      </c>
      <c r="E42" s="17" t="s">
        <v>42</v>
      </c>
      <c r="F42" s="17" t="s">
        <v>42</v>
      </c>
      <c r="G42" s="40" t="s">
        <v>44</v>
      </c>
    </row>
    <row r="43" spans="1:7" x14ac:dyDescent="0.3">
      <c r="A43" s="17" t="s">
        <v>98</v>
      </c>
      <c r="B43" s="17" t="s">
        <v>88</v>
      </c>
      <c r="C43" t="s">
        <v>313</v>
      </c>
      <c r="D43" s="56" t="s">
        <v>314</v>
      </c>
      <c r="E43" s="17" t="s">
        <v>89</v>
      </c>
      <c r="F43" s="17" t="s">
        <v>90</v>
      </c>
      <c r="G43" s="40">
        <v>1</v>
      </c>
    </row>
    <row r="44" spans="1:7" x14ac:dyDescent="0.3">
      <c r="A44" s="17" t="s">
        <v>42</v>
      </c>
      <c r="B44" s="17" t="s">
        <v>42</v>
      </c>
      <c r="C44" t="s">
        <v>42</v>
      </c>
      <c r="D44" s="56" t="s">
        <v>42</v>
      </c>
      <c r="E44" s="17" t="s">
        <v>42</v>
      </c>
      <c r="F44" s="17" t="s">
        <v>42</v>
      </c>
      <c r="G44" s="40" t="s">
        <v>44</v>
      </c>
    </row>
    <row r="45" spans="1:7" x14ac:dyDescent="0.3">
      <c r="A45" s="17" t="s">
        <v>99</v>
      </c>
      <c r="B45" s="17" t="s">
        <v>100</v>
      </c>
      <c r="C45" t="s">
        <v>315</v>
      </c>
      <c r="D45" s="56" t="s">
        <v>316</v>
      </c>
      <c r="E45" s="17" t="s">
        <v>673</v>
      </c>
      <c r="F45" s="17" t="s">
        <v>56</v>
      </c>
      <c r="G45" s="40">
        <v>1</v>
      </c>
    </row>
    <row r="46" spans="1:7" x14ac:dyDescent="0.3">
      <c r="A46" s="17" t="s">
        <v>42</v>
      </c>
      <c r="B46" s="17" t="s">
        <v>42</v>
      </c>
      <c r="C46" t="s">
        <v>42</v>
      </c>
      <c r="D46" s="56" t="s">
        <v>42</v>
      </c>
      <c r="E46" s="17" t="s">
        <v>42</v>
      </c>
      <c r="F46" s="17" t="s">
        <v>42</v>
      </c>
      <c r="G46" s="40" t="s">
        <v>44</v>
      </c>
    </row>
    <row r="47" spans="1:7" x14ac:dyDescent="0.3">
      <c r="A47" s="17" t="s">
        <v>101</v>
      </c>
      <c r="B47" s="17" t="s">
        <v>95</v>
      </c>
      <c r="C47" t="s">
        <v>317</v>
      </c>
      <c r="D47" s="56" t="s">
        <v>318</v>
      </c>
      <c r="E47" s="17" t="s">
        <v>96</v>
      </c>
      <c r="F47" s="17" t="s">
        <v>97</v>
      </c>
      <c r="G47" s="40">
        <v>1</v>
      </c>
    </row>
    <row r="48" spans="1:7" x14ac:dyDescent="0.3">
      <c r="A48" s="17" t="s">
        <v>42</v>
      </c>
      <c r="B48" s="17" t="s">
        <v>42</v>
      </c>
      <c r="C48" t="s">
        <v>42</v>
      </c>
      <c r="D48" s="56" t="s">
        <v>42</v>
      </c>
      <c r="E48" s="17" t="s">
        <v>42</v>
      </c>
      <c r="F48" s="17" t="s">
        <v>42</v>
      </c>
      <c r="G48" s="40" t="s">
        <v>44</v>
      </c>
    </row>
    <row r="49" spans="1:7" x14ac:dyDescent="0.3">
      <c r="A49" s="17" t="s">
        <v>102</v>
      </c>
      <c r="B49" s="17" t="s">
        <v>83</v>
      </c>
      <c r="C49" t="s">
        <v>103</v>
      </c>
      <c r="D49" s="56" t="s">
        <v>319</v>
      </c>
      <c r="E49" s="17" t="s">
        <v>42</v>
      </c>
      <c r="F49" s="17" t="s">
        <v>104</v>
      </c>
      <c r="G49" s="40">
        <v>0.91</v>
      </c>
    </row>
    <row r="50" spans="1:7" x14ac:dyDescent="0.3">
      <c r="A50" s="17" t="s">
        <v>102</v>
      </c>
      <c r="B50" s="17" t="s">
        <v>83</v>
      </c>
      <c r="C50" t="s">
        <v>320</v>
      </c>
      <c r="D50" s="56" t="s">
        <v>321</v>
      </c>
      <c r="E50" s="17" t="s">
        <v>105</v>
      </c>
      <c r="F50" s="17" t="s">
        <v>62</v>
      </c>
      <c r="G50" s="40">
        <v>0.09</v>
      </c>
    </row>
    <row r="51" spans="1:7" x14ac:dyDescent="0.3">
      <c r="A51" s="17" t="s">
        <v>42</v>
      </c>
      <c r="B51" s="17" t="s">
        <v>42</v>
      </c>
      <c r="C51" t="s">
        <v>42</v>
      </c>
      <c r="D51" s="56" t="s">
        <v>42</v>
      </c>
      <c r="E51" s="17" t="s">
        <v>42</v>
      </c>
      <c r="F51" s="17" t="s">
        <v>42</v>
      </c>
      <c r="G51" s="40" t="s">
        <v>44</v>
      </c>
    </row>
    <row r="52" spans="1:7" x14ac:dyDescent="0.3">
      <c r="A52" s="17" t="s">
        <v>106</v>
      </c>
      <c r="B52" s="17" t="s">
        <v>95</v>
      </c>
      <c r="C52" t="s">
        <v>107</v>
      </c>
      <c r="D52" s="56" t="s">
        <v>322</v>
      </c>
      <c r="E52" s="17" t="s">
        <v>96</v>
      </c>
      <c r="F52" s="17" t="s">
        <v>108</v>
      </c>
      <c r="G52" s="40">
        <v>1</v>
      </c>
    </row>
    <row r="53" spans="1:7" x14ac:dyDescent="0.3">
      <c r="A53" s="17" t="s">
        <v>42</v>
      </c>
      <c r="B53" s="17" t="s">
        <v>42</v>
      </c>
      <c r="C53" t="s">
        <v>42</v>
      </c>
      <c r="D53" s="56" t="s">
        <v>42</v>
      </c>
      <c r="E53" s="17" t="s">
        <v>42</v>
      </c>
      <c r="F53" s="17" t="s">
        <v>42</v>
      </c>
      <c r="G53" s="40" t="s">
        <v>44</v>
      </c>
    </row>
    <row r="54" spans="1:7" x14ac:dyDescent="0.3">
      <c r="A54" s="17" t="s">
        <v>109</v>
      </c>
      <c r="B54" s="17" t="s">
        <v>64</v>
      </c>
      <c r="C54" t="s">
        <v>110</v>
      </c>
      <c r="D54" s="56" t="s">
        <v>323</v>
      </c>
      <c r="E54" s="17" t="s">
        <v>67</v>
      </c>
      <c r="F54" s="17" t="s">
        <v>68</v>
      </c>
      <c r="G54" s="40">
        <v>0.09</v>
      </c>
    </row>
    <row r="55" spans="1:7" x14ac:dyDescent="0.3">
      <c r="A55" s="17" t="s">
        <v>109</v>
      </c>
      <c r="B55" s="17" t="s">
        <v>64</v>
      </c>
      <c r="C55" t="s">
        <v>599</v>
      </c>
      <c r="D55" s="56" t="s">
        <v>324</v>
      </c>
      <c r="E55" s="17" t="s">
        <v>42</v>
      </c>
      <c r="F55" s="17" t="s">
        <v>66</v>
      </c>
      <c r="G55" s="40">
        <v>0.91</v>
      </c>
    </row>
    <row r="56" spans="1:7" x14ac:dyDescent="0.3">
      <c r="A56" s="17" t="s">
        <v>42</v>
      </c>
      <c r="B56" s="17" t="s">
        <v>42</v>
      </c>
      <c r="C56" t="s">
        <v>42</v>
      </c>
      <c r="D56" s="56" t="s">
        <v>42</v>
      </c>
      <c r="E56" s="17" t="s">
        <v>42</v>
      </c>
      <c r="F56" s="17" t="s">
        <v>42</v>
      </c>
      <c r="G56" s="40" t="s">
        <v>44</v>
      </c>
    </row>
    <row r="57" spans="1:7" x14ac:dyDescent="0.3">
      <c r="A57" s="17" t="s">
        <v>112</v>
      </c>
      <c r="B57" s="17" t="s">
        <v>100</v>
      </c>
      <c r="C57" t="s">
        <v>325</v>
      </c>
      <c r="D57" s="56" t="s">
        <v>326</v>
      </c>
      <c r="E57" s="17" t="s">
        <v>673</v>
      </c>
      <c r="F57" s="17" t="s">
        <v>56</v>
      </c>
      <c r="G57" s="40">
        <v>1</v>
      </c>
    </row>
    <row r="58" spans="1:7" x14ac:dyDescent="0.3">
      <c r="A58" s="17" t="s">
        <v>42</v>
      </c>
      <c r="B58" s="17" t="s">
        <v>42</v>
      </c>
      <c r="C58" t="s">
        <v>42</v>
      </c>
      <c r="D58" s="56" t="s">
        <v>42</v>
      </c>
      <c r="E58" s="17" t="s">
        <v>42</v>
      </c>
      <c r="F58" s="17" t="s">
        <v>42</v>
      </c>
      <c r="G58" s="40" t="s">
        <v>44</v>
      </c>
    </row>
    <row r="59" spans="1:7" x14ac:dyDescent="0.3">
      <c r="A59" s="17" t="s">
        <v>124</v>
      </c>
      <c r="B59" s="17" t="s">
        <v>92</v>
      </c>
      <c r="C59" t="s">
        <v>340</v>
      </c>
      <c r="D59" s="56" t="s">
        <v>341</v>
      </c>
      <c r="E59" s="17" t="s">
        <v>125</v>
      </c>
      <c r="F59" s="17" t="s">
        <v>93</v>
      </c>
      <c r="G59" s="40">
        <v>1</v>
      </c>
    </row>
    <row r="60" spans="1:7" x14ac:dyDescent="0.3">
      <c r="A60" s="17" t="s">
        <v>42</v>
      </c>
      <c r="B60" s="17" t="s">
        <v>42</v>
      </c>
      <c r="C60" t="s">
        <v>42</v>
      </c>
      <c r="D60" s="56" t="s">
        <v>42</v>
      </c>
      <c r="E60" s="17" t="s">
        <v>42</v>
      </c>
      <c r="F60" s="17" t="s">
        <v>42</v>
      </c>
      <c r="G60" s="40" t="s">
        <v>44</v>
      </c>
    </row>
    <row r="61" spans="1:7" x14ac:dyDescent="0.3">
      <c r="A61" s="17" t="s">
        <v>126</v>
      </c>
      <c r="B61" s="17" t="s">
        <v>36</v>
      </c>
      <c r="C61" t="s">
        <v>342</v>
      </c>
      <c r="D61" s="56" t="s">
        <v>343</v>
      </c>
      <c r="E61" s="17" t="s">
        <v>39</v>
      </c>
      <c r="F61" s="17" t="s">
        <v>127</v>
      </c>
      <c r="G61" s="40">
        <v>1</v>
      </c>
    </row>
    <row r="62" spans="1:7" x14ac:dyDescent="0.3">
      <c r="A62" s="17" t="s">
        <v>42</v>
      </c>
      <c r="B62" s="17" t="s">
        <v>42</v>
      </c>
      <c r="C62" t="s">
        <v>42</v>
      </c>
      <c r="D62" s="56" t="s">
        <v>42</v>
      </c>
      <c r="E62" s="17" t="s">
        <v>42</v>
      </c>
      <c r="F62" s="17" t="s">
        <v>42</v>
      </c>
      <c r="G62" s="40" t="s">
        <v>44</v>
      </c>
    </row>
    <row r="63" spans="1:7" x14ac:dyDescent="0.3">
      <c r="A63" s="17" t="s">
        <v>128</v>
      </c>
      <c r="B63" s="17" t="s">
        <v>95</v>
      </c>
      <c r="C63" t="s">
        <v>344</v>
      </c>
      <c r="D63" s="56" t="s">
        <v>345</v>
      </c>
      <c r="E63" s="17" t="s">
        <v>96</v>
      </c>
      <c r="F63" s="17" t="s">
        <v>97</v>
      </c>
      <c r="G63" s="40">
        <v>1</v>
      </c>
    </row>
    <row r="64" spans="1:7" x14ac:dyDescent="0.3">
      <c r="A64" s="17" t="s">
        <v>42</v>
      </c>
      <c r="B64" s="17" t="s">
        <v>42</v>
      </c>
      <c r="C64" t="s">
        <v>42</v>
      </c>
      <c r="D64" s="56" t="s">
        <v>42</v>
      </c>
      <c r="E64" s="17" t="s">
        <v>42</v>
      </c>
      <c r="F64" s="17" t="s">
        <v>42</v>
      </c>
      <c r="G64" s="40" t="s">
        <v>44</v>
      </c>
    </row>
    <row r="65" spans="1:7" x14ac:dyDescent="0.3">
      <c r="A65" s="17" t="s">
        <v>129</v>
      </c>
      <c r="B65" s="17" t="s">
        <v>36</v>
      </c>
      <c r="C65" t="s">
        <v>130</v>
      </c>
      <c r="D65" s="56" t="s">
        <v>346</v>
      </c>
      <c r="E65" s="17" t="s">
        <v>42</v>
      </c>
      <c r="F65" s="17" t="s">
        <v>131</v>
      </c>
      <c r="G65" s="40">
        <v>0.89</v>
      </c>
    </row>
    <row r="66" spans="1:7" x14ac:dyDescent="0.3">
      <c r="A66" s="17" t="s">
        <v>129</v>
      </c>
      <c r="B66" s="17" t="s">
        <v>36</v>
      </c>
      <c r="C66" t="s">
        <v>347</v>
      </c>
      <c r="D66" s="56" t="s">
        <v>348</v>
      </c>
      <c r="E66" s="17" t="s">
        <v>132</v>
      </c>
      <c r="F66" s="17" t="s">
        <v>38</v>
      </c>
      <c r="G66" s="40">
        <v>0.11</v>
      </c>
    </row>
    <row r="67" spans="1:7" x14ac:dyDescent="0.3">
      <c r="A67" s="17" t="s">
        <v>42</v>
      </c>
      <c r="B67" s="17" t="s">
        <v>42</v>
      </c>
      <c r="C67" t="s">
        <v>42</v>
      </c>
      <c r="D67" s="56" t="s">
        <v>42</v>
      </c>
      <c r="E67" s="17" t="s">
        <v>42</v>
      </c>
      <c r="F67" s="17" t="s">
        <v>42</v>
      </c>
      <c r="G67" s="40" t="s">
        <v>44</v>
      </c>
    </row>
    <row r="68" spans="1:7" x14ac:dyDescent="0.3">
      <c r="A68" s="17" t="s">
        <v>133</v>
      </c>
      <c r="B68" s="17" t="s">
        <v>134</v>
      </c>
      <c r="C68" t="s">
        <v>349</v>
      </c>
      <c r="D68" s="56" t="s">
        <v>350</v>
      </c>
      <c r="E68" s="17" t="s">
        <v>135</v>
      </c>
      <c r="F68" s="17" t="s">
        <v>136</v>
      </c>
      <c r="G68" s="40">
        <v>1</v>
      </c>
    </row>
    <row r="69" spans="1:7" x14ac:dyDescent="0.3">
      <c r="A69" s="17" t="s">
        <v>42</v>
      </c>
      <c r="B69" s="17" t="s">
        <v>42</v>
      </c>
      <c r="C69" t="s">
        <v>42</v>
      </c>
      <c r="D69" s="56" t="s">
        <v>42</v>
      </c>
      <c r="E69" s="17" t="s">
        <v>42</v>
      </c>
      <c r="F69" s="17" t="s">
        <v>42</v>
      </c>
      <c r="G69" s="40" t="s">
        <v>44</v>
      </c>
    </row>
    <row r="70" spans="1:7" x14ac:dyDescent="0.3">
      <c r="A70" s="17" t="s">
        <v>137</v>
      </c>
      <c r="B70" s="17" t="s">
        <v>54</v>
      </c>
      <c r="C70" t="s">
        <v>351</v>
      </c>
      <c r="D70" s="56" t="s">
        <v>352</v>
      </c>
      <c r="E70" s="17" t="s">
        <v>673</v>
      </c>
      <c r="F70" s="17" t="s">
        <v>56</v>
      </c>
      <c r="G70" s="40">
        <v>1</v>
      </c>
    </row>
    <row r="71" spans="1:7" x14ac:dyDescent="0.3">
      <c r="A71" s="17" t="s">
        <v>42</v>
      </c>
      <c r="B71" s="17" t="s">
        <v>42</v>
      </c>
      <c r="C71" t="s">
        <v>42</v>
      </c>
      <c r="D71" s="56" t="s">
        <v>42</v>
      </c>
      <c r="E71" s="17" t="s">
        <v>42</v>
      </c>
      <c r="F71" s="17" t="s">
        <v>42</v>
      </c>
      <c r="G71" s="40" t="s">
        <v>44</v>
      </c>
    </row>
    <row r="72" spans="1:7" x14ac:dyDescent="0.3">
      <c r="A72" s="17" t="s">
        <v>142</v>
      </c>
      <c r="B72" s="17" t="s">
        <v>143</v>
      </c>
      <c r="C72" t="s">
        <v>357</v>
      </c>
      <c r="D72" s="56" t="s">
        <v>358</v>
      </c>
      <c r="E72" s="17" t="s">
        <v>144</v>
      </c>
      <c r="F72" s="17" t="s">
        <v>145</v>
      </c>
      <c r="G72" s="40">
        <v>0.92</v>
      </c>
    </row>
    <row r="73" spans="1:7" x14ac:dyDescent="0.3">
      <c r="A73" s="17" t="s">
        <v>142</v>
      </c>
      <c r="B73" s="17" t="s">
        <v>143</v>
      </c>
      <c r="C73" t="s">
        <v>146</v>
      </c>
      <c r="D73" s="56" t="s">
        <v>359</v>
      </c>
      <c r="E73" s="17" t="s">
        <v>42</v>
      </c>
      <c r="F73" s="17" t="s">
        <v>147</v>
      </c>
      <c r="G73" s="40">
        <v>0.08</v>
      </c>
    </row>
    <row r="74" spans="1:7" x14ac:dyDescent="0.3">
      <c r="A74" s="17" t="s">
        <v>42</v>
      </c>
      <c r="B74" s="17" t="s">
        <v>42</v>
      </c>
      <c r="C74" t="s">
        <v>42</v>
      </c>
      <c r="D74" s="56" t="s">
        <v>42</v>
      </c>
      <c r="E74" s="17" t="s">
        <v>42</v>
      </c>
      <c r="F74" s="17" t="s">
        <v>42</v>
      </c>
      <c r="G74" s="40" t="s">
        <v>44</v>
      </c>
    </row>
    <row r="75" spans="1:7" x14ac:dyDescent="0.3">
      <c r="A75" s="17" t="s">
        <v>148</v>
      </c>
      <c r="B75" s="17" t="s">
        <v>54</v>
      </c>
      <c r="C75" t="s">
        <v>149</v>
      </c>
      <c r="D75" s="56" t="s">
        <v>360</v>
      </c>
      <c r="E75" s="17" t="s">
        <v>39</v>
      </c>
      <c r="F75" s="17" t="s">
        <v>67</v>
      </c>
      <c r="G75" s="40">
        <v>1</v>
      </c>
    </row>
    <row r="76" spans="1:7" x14ac:dyDescent="0.3">
      <c r="A76" s="17" t="s">
        <v>42</v>
      </c>
      <c r="B76" s="17" t="s">
        <v>42</v>
      </c>
      <c r="C76" t="s">
        <v>42</v>
      </c>
      <c r="D76" s="56" t="s">
        <v>42</v>
      </c>
      <c r="E76" s="17" t="s">
        <v>42</v>
      </c>
      <c r="F76" s="17" t="s">
        <v>42</v>
      </c>
      <c r="G76" s="40" t="s">
        <v>44</v>
      </c>
    </row>
    <row r="77" spans="1:7" x14ac:dyDescent="0.3">
      <c r="A77" s="17" t="s">
        <v>150</v>
      </c>
      <c r="B77" s="17" t="s">
        <v>151</v>
      </c>
      <c r="C77" t="s">
        <v>361</v>
      </c>
      <c r="D77" s="56" t="s">
        <v>362</v>
      </c>
      <c r="E77" s="17" t="s">
        <v>152</v>
      </c>
      <c r="F77" s="17" t="s">
        <v>153</v>
      </c>
      <c r="G77" s="40">
        <v>1</v>
      </c>
    </row>
    <row r="78" spans="1:7" x14ac:dyDescent="0.3">
      <c r="A78" s="17" t="s">
        <v>42</v>
      </c>
      <c r="B78" s="17" t="s">
        <v>42</v>
      </c>
      <c r="C78" t="s">
        <v>42</v>
      </c>
      <c r="D78" s="56" t="s">
        <v>42</v>
      </c>
      <c r="E78" s="17" t="s">
        <v>42</v>
      </c>
      <c r="F78" s="17" t="s">
        <v>42</v>
      </c>
      <c r="G78" s="40" t="s">
        <v>44</v>
      </c>
    </row>
    <row r="79" spans="1:7" x14ac:dyDescent="0.3">
      <c r="A79" s="17" t="s">
        <v>156</v>
      </c>
      <c r="B79" s="17" t="s">
        <v>95</v>
      </c>
      <c r="C79" t="s">
        <v>364</v>
      </c>
      <c r="D79" s="56" t="s">
        <v>365</v>
      </c>
      <c r="E79" s="17" t="s">
        <v>96</v>
      </c>
      <c r="F79" s="17" t="s">
        <v>97</v>
      </c>
      <c r="G79" s="40">
        <v>1</v>
      </c>
    </row>
    <row r="80" spans="1:7" x14ac:dyDescent="0.3">
      <c r="A80" s="17" t="s">
        <v>42</v>
      </c>
      <c r="B80" s="17" t="s">
        <v>42</v>
      </c>
      <c r="C80" t="s">
        <v>42</v>
      </c>
      <c r="D80" s="56" t="s">
        <v>42</v>
      </c>
      <c r="E80" s="17" t="s">
        <v>42</v>
      </c>
      <c r="F80" s="17" t="s">
        <v>42</v>
      </c>
      <c r="G80" s="40" t="s">
        <v>44</v>
      </c>
    </row>
    <row r="81" spans="1:7" x14ac:dyDescent="0.3">
      <c r="A81" s="17" t="s">
        <v>157</v>
      </c>
      <c r="B81" s="17" t="s">
        <v>158</v>
      </c>
      <c r="C81" t="s">
        <v>159</v>
      </c>
      <c r="D81" s="56" t="s">
        <v>366</v>
      </c>
      <c r="E81" s="17" t="s">
        <v>96</v>
      </c>
      <c r="F81" s="17" t="s">
        <v>160</v>
      </c>
      <c r="G81" s="40">
        <v>0.38</v>
      </c>
    </row>
    <row r="82" spans="1:7" x14ac:dyDescent="0.3">
      <c r="A82" s="17" t="s">
        <v>157</v>
      </c>
      <c r="B82" s="17" t="s">
        <v>158</v>
      </c>
      <c r="C82" t="s">
        <v>161</v>
      </c>
      <c r="D82" s="56" t="s">
        <v>367</v>
      </c>
      <c r="E82" s="17" t="s">
        <v>96</v>
      </c>
      <c r="F82" s="17" t="s">
        <v>160</v>
      </c>
      <c r="G82" s="40">
        <v>0.4</v>
      </c>
    </row>
    <row r="83" spans="1:7" x14ac:dyDescent="0.3">
      <c r="A83" s="17" t="s">
        <v>157</v>
      </c>
      <c r="B83" s="17" t="s">
        <v>158</v>
      </c>
      <c r="C83" t="s">
        <v>162</v>
      </c>
      <c r="D83" s="56" t="s">
        <v>368</v>
      </c>
      <c r="E83" s="17" t="s">
        <v>96</v>
      </c>
      <c r="F83" s="17" t="s">
        <v>160</v>
      </c>
      <c r="G83" s="40">
        <v>0.22</v>
      </c>
    </row>
    <row r="84" spans="1:7" x14ac:dyDescent="0.3">
      <c r="A84" s="17" t="s">
        <v>157</v>
      </c>
      <c r="B84" s="17" t="s">
        <v>158</v>
      </c>
      <c r="C84" t="s">
        <v>369</v>
      </c>
      <c r="D84" s="56" t="s">
        <v>370</v>
      </c>
      <c r="E84" s="17" t="s">
        <v>96</v>
      </c>
      <c r="F84" s="17" t="s">
        <v>160</v>
      </c>
      <c r="G84" s="40">
        <v>0.01</v>
      </c>
    </row>
    <row r="85" spans="1:7" x14ac:dyDescent="0.3">
      <c r="A85" s="17" t="s">
        <v>42</v>
      </c>
      <c r="B85" s="17" t="s">
        <v>42</v>
      </c>
      <c r="C85" t="s">
        <v>42</v>
      </c>
      <c r="D85" s="56" t="s">
        <v>42</v>
      </c>
      <c r="E85" s="17" t="s">
        <v>42</v>
      </c>
      <c r="F85" s="17" t="s">
        <v>42</v>
      </c>
      <c r="G85" s="40" t="s">
        <v>44</v>
      </c>
    </row>
    <row r="86" spans="1:7" x14ac:dyDescent="0.3">
      <c r="A86" s="17" t="s">
        <v>163</v>
      </c>
      <c r="B86" s="17" t="s">
        <v>54</v>
      </c>
      <c r="C86" t="s">
        <v>371</v>
      </c>
      <c r="D86" s="56" t="s">
        <v>372</v>
      </c>
      <c r="E86" s="17" t="s">
        <v>67</v>
      </c>
      <c r="F86" s="17" t="s">
        <v>56</v>
      </c>
      <c r="G86" s="40">
        <v>1</v>
      </c>
    </row>
    <row r="87" spans="1:7" x14ac:dyDescent="0.3">
      <c r="A87" s="17" t="s">
        <v>42</v>
      </c>
      <c r="B87" s="17" t="s">
        <v>42</v>
      </c>
      <c r="C87" t="s">
        <v>42</v>
      </c>
      <c r="D87" s="56" t="s">
        <v>42</v>
      </c>
      <c r="E87" s="17" t="s">
        <v>42</v>
      </c>
      <c r="F87" s="17" t="s">
        <v>42</v>
      </c>
      <c r="G87" s="40" t="s">
        <v>44</v>
      </c>
    </row>
    <row r="88" spans="1:7" x14ac:dyDescent="0.3">
      <c r="A88" s="17" t="s">
        <v>164</v>
      </c>
      <c r="B88" s="17" t="s">
        <v>79</v>
      </c>
      <c r="C88" t="s">
        <v>373</v>
      </c>
      <c r="D88" s="56" t="s">
        <v>374</v>
      </c>
      <c r="E88" s="17" t="s">
        <v>165</v>
      </c>
      <c r="F88" s="17" t="s">
        <v>81</v>
      </c>
      <c r="G88" s="40">
        <v>0.56999999999999995</v>
      </c>
    </row>
    <row r="89" spans="1:7" x14ac:dyDescent="0.3">
      <c r="A89" s="17" t="s">
        <v>164</v>
      </c>
      <c r="B89" s="17" t="s">
        <v>79</v>
      </c>
      <c r="C89" t="s">
        <v>375</v>
      </c>
      <c r="D89" s="56" t="s">
        <v>376</v>
      </c>
      <c r="E89" s="17" t="s">
        <v>165</v>
      </c>
      <c r="F89" s="17" t="s">
        <v>81</v>
      </c>
      <c r="G89" s="40">
        <v>0.33</v>
      </c>
    </row>
    <row r="90" spans="1:7" x14ac:dyDescent="0.3">
      <c r="A90" s="17" t="s">
        <v>164</v>
      </c>
      <c r="B90" s="17" t="s">
        <v>79</v>
      </c>
      <c r="C90" t="s">
        <v>377</v>
      </c>
      <c r="D90" s="56" t="s">
        <v>378</v>
      </c>
      <c r="E90" s="17" t="s">
        <v>165</v>
      </c>
      <c r="F90" s="17" t="s">
        <v>81</v>
      </c>
      <c r="G90" s="40">
        <v>0.1</v>
      </c>
    </row>
    <row r="91" spans="1:7" x14ac:dyDescent="0.3">
      <c r="A91" s="17" t="s">
        <v>42</v>
      </c>
      <c r="B91" s="17" t="s">
        <v>42</v>
      </c>
      <c r="C91" t="s">
        <v>42</v>
      </c>
      <c r="D91" s="56" t="s">
        <v>42</v>
      </c>
      <c r="E91" s="17" t="s">
        <v>42</v>
      </c>
      <c r="F91" s="17" t="s">
        <v>42</v>
      </c>
      <c r="G91" s="40" t="s">
        <v>44</v>
      </c>
    </row>
    <row r="92" spans="1:7" x14ac:dyDescent="0.3">
      <c r="A92" s="17" t="s">
        <v>173</v>
      </c>
      <c r="B92" s="17" t="s">
        <v>71</v>
      </c>
      <c r="C92" t="s">
        <v>174</v>
      </c>
      <c r="D92" s="56" t="s">
        <v>387</v>
      </c>
      <c r="E92" s="17" t="s">
        <v>42</v>
      </c>
      <c r="F92" s="17" t="s">
        <v>175</v>
      </c>
      <c r="G92" s="40">
        <v>0.65</v>
      </c>
    </row>
    <row r="93" spans="1:7" x14ac:dyDescent="0.3">
      <c r="A93" s="17" t="s">
        <v>173</v>
      </c>
      <c r="B93" s="17" t="s">
        <v>71</v>
      </c>
      <c r="C93" t="s">
        <v>176</v>
      </c>
      <c r="D93" s="56" t="s">
        <v>388</v>
      </c>
      <c r="E93" s="17" t="s">
        <v>42</v>
      </c>
      <c r="F93" s="17" t="s">
        <v>175</v>
      </c>
      <c r="G93" s="40">
        <v>0.15</v>
      </c>
    </row>
    <row r="94" spans="1:7" x14ac:dyDescent="0.3">
      <c r="A94" s="17" t="s">
        <v>173</v>
      </c>
      <c r="B94" s="17" t="s">
        <v>71</v>
      </c>
      <c r="C94" t="s">
        <v>600</v>
      </c>
      <c r="D94" s="56" t="s">
        <v>389</v>
      </c>
      <c r="E94" s="17" t="s">
        <v>42</v>
      </c>
      <c r="F94" s="17" t="s">
        <v>175</v>
      </c>
      <c r="G94" s="40">
        <v>0.13</v>
      </c>
    </row>
    <row r="95" spans="1:7" x14ac:dyDescent="0.3">
      <c r="A95" s="17" t="s">
        <v>173</v>
      </c>
      <c r="B95" s="17" t="s">
        <v>71</v>
      </c>
      <c r="C95" t="s">
        <v>390</v>
      </c>
      <c r="D95" s="56" t="s">
        <v>391</v>
      </c>
      <c r="E95" s="17" t="s">
        <v>73</v>
      </c>
      <c r="F95" s="17" t="s">
        <v>68</v>
      </c>
      <c r="G95" s="40">
        <v>0.08</v>
      </c>
    </row>
    <row r="96" spans="1:7" x14ac:dyDescent="0.3">
      <c r="A96" s="17" t="s">
        <v>42</v>
      </c>
      <c r="B96" s="17" t="s">
        <v>42</v>
      </c>
      <c r="C96" t="s">
        <v>42</v>
      </c>
      <c r="D96" s="56" t="s">
        <v>42</v>
      </c>
      <c r="E96" s="17" t="s">
        <v>42</v>
      </c>
      <c r="F96" s="17" t="s">
        <v>42</v>
      </c>
      <c r="G96" s="40" t="s">
        <v>44</v>
      </c>
    </row>
    <row r="97" spans="1:7" x14ac:dyDescent="0.3">
      <c r="A97" s="17" t="s">
        <v>181</v>
      </c>
      <c r="B97" s="17" t="s">
        <v>54</v>
      </c>
      <c r="C97" t="s">
        <v>184</v>
      </c>
      <c r="D97" s="56" t="s">
        <v>396</v>
      </c>
      <c r="E97" s="17" t="s">
        <v>39</v>
      </c>
      <c r="F97" s="17" t="s">
        <v>67</v>
      </c>
      <c r="G97" s="40">
        <v>1</v>
      </c>
    </row>
    <row r="98" spans="1:7" x14ac:dyDescent="0.3">
      <c r="A98" s="17" t="s">
        <v>42</v>
      </c>
      <c r="B98" s="17" t="s">
        <v>42</v>
      </c>
      <c r="C98" t="s">
        <v>42</v>
      </c>
      <c r="D98" s="56" t="s">
        <v>42</v>
      </c>
      <c r="E98" s="17" t="s">
        <v>42</v>
      </c>
      <c r="F98" s="17" t="s">
        <v>42</v>
      </c>
      <c r="G98" s="40" t="s">
        <v>44</v>
      </c>
    </row>
    <row r="99" spans="1:7" x14ac:dyDescent="0.3">
      <c r="A99" s="17" t="s">
        <v>185</v>
      </c>
      <c r="B99" s="17" t="s">
        <v>83</v>
      </c>
      <c r="C99" t="s">
        <v>674</v>
      </c>
      <c r="D99" s="56" t="s">
        <v>397</v>
      </c>
      <c r="E99" s="17" t="s">
        <v>42</v>
      </c>
      <c r="F99" s="17" t="s">
        <v>187</v>
      </c>
      <c r="G99" s="40">
        <v>0.56000000000000005</v>
      </c>
    </row>
    <row r="100" spans="1:7" x14ac:dyDescent="0.3">
      <c r="A100" s="17" t="s">
        <v>185</v>
      </c>
      <c r="B100" s="17" t="s">
        <v>83</v>
      </c>
      <c r="C100" t="s">
        <v>398</v>
      </c>
      <c r="D100" s="56" t="s">
        <v>399</v>
      </c>
      <c r="E100" s="17" t="s">
        <v>62</v>
      </c>
      <c r="F100" s="17" t="s">
        <v>84</v>
      </c>
      <c r="G100" s="40">
        <v>0.13</v>
      </c>
    </row>
    <row r="101" spans="1:7" x14ac:dyDescent="0.3">
      <c r="A101" s="17" t="s">
        <v>185</v>
      </c>
      <c r="B101" s="17" t="s">
        <v>83</v>
      </c>
      <c r="C101" t="s">
        <v>188</v>
      </c>
      <c r="D101" s="56" t="s">
        <v>400</v>
      </c>
      <c r="E101" s="17" t="s">
        <v>42</v>
      </c>
      <c r="F101" s="17" t="s">
        <v>187</v>
      </c>
      <c r="G101" s="40">
        <v>0.31</v>
      </c>
    </row>
    <row r="102" spans="1:7" x14ac:dyDescent="0.3">
      <c r="A102" s="17" t="s">
        <v>42</v>
      </c>
      <c r="B102" s="17" t="s">
        <v>42</v>
      </c>
      <c r="C102" t="s">
        <v>42</v>
      </c>
      <c r="D102" s="56" t="s">
        <v>42</v>
      </c>
      <c r="E102" s="17" t="s">
        <v>42</v>
      </c>
      <c r="F102" s="17" t="s">
        <v>42</v>
      </c>
      <c r="G102" s="40" t="s">
        <v>44</v>
      </c>
    </row>
    <row r="103" spans="1:7" x14ac:dyDescent="0.3">
      <c r="A103" s="17" t="s">
        <v>189</v>
      </c>
      <c r="B103" s="17" t="s">
        <v>190</v>
      </c>
      <c r="C103" t="s">
        <v>401</v>
      </c>
      <c r="D103" s="56" t="s">
        <v>402</v>
      </c>
      <c r="E103" s="17" t="s">
        <v>145</v>
      </c>
      <c r="F103" s="17" t="s">
        <v>191</v>
      </c>
      <c r="G103" s="40">
        <v>0.54</v>
      </c>
    </row>
    <row r="104" spans="1:7" x14ac:dyDescent="0.3">
      <c r="A104" s="17" t="s">
        <v>189</v>
      </c>
      <c r="B104" s="17" t="s">
        <v>190</v>
      </c>
      <c r="C104" t="s">
        <v>192</v>
      </c>
      <c r="D104" s="56" t="s">
        <v>403</v>
      </c>
      <c r="E104" s="17" t="s">
        <v>42</v>
      </c>
      <c r="F104" s="17" t="s">
        <v>193</v>
      </c>
      <c r="G104" s="40">
        <v>0.44</v>
      </c>
    </row>
    <row r="105" spans="1:7" x14ac:dyDescent="0.3">
      <c r="A105" s="17" t="s">
        <v>189</v>
      </c>
      <c r="B105" s="17" t="s">
        <v>190</v>
      </c>
      <c r="C105" t="s">
        <v>404</v>
      </c>
      <c r="D105" s="56" t="s">
        <v>405</v>
      </c>
      <c r="E105" s="17" t="s">
        <v>145</v>
      </c>
      <c r="F105" s="17" t="s">
        <v>191</v>
      </c>
      <c r="G105" s="40">
        <v>0.02</v>
      </c>
    </row>
    <row r="106" spans="1:7" x14ac:dyDescent="0.3">
      <c r="A106" s="17" t="s">
        <v>42</v>
      </c>
      <c r="B106" s="17" t="s">
        <v>42</v>
      </c>
      <c r="C106" t="s">
        <v>42</v>
      </c>
      <c r="D106" s="56" t="s">
        <v>42</v>
      </c>
      <c r="E106" s="17" t="s">
        <v>42</v>
      </c>
      <c r="F106" s="17" t="s">
        <v>42</v>
      </c>
      <c r="G106" s="40" t="s">
        <v>44</v>
      </c>
    </row>
    <row r="107" spans="1:7" x14ac:dyDescent="0.3">
      <c r="A107" s="17" t="s">
        <v>194</v>
      </c>
      <c r="B107" s="17" t="s">
        <v>88</v>
      </c>
      <c r="C107" t="s">
        <v>406</v>
      </c>
      <c r="D107" s="56" t="s">
        <v>407</v>
      </c>
      <c r="E107" s="17" t="s">
        <v>89</v>
      </c>
      <c r="F107" s="17" t="s">
        <v>90</v>
      </c>
      <c r="G107" s="40">
        <v>1</v>
      </c>
    </row>
    <row r="108" spans="1:7" x14ac:dyDescent="0.3">
      <c r="A108" s="17" t="s">
        <v>42</v>
      </c>
      <c r="B108" s="17" t="s">
        <v>42</v>
      </c>
      <c r="C108" t="s">
        <v>42</v>
      </c>
      <c r="D108" s="56" t="s">
        <v>42</v>
      </c>
      <c r="E108" s="17" t="s">
        <v>42</v>
      </c>
      <c r="F108" s="17" t="s">
        <v>42</v>
      </c>
      <c r="G108" s="40" t="s">
        <v>44</v>
      </c>
    </row>
    <row r="109" spans="1:7" x14ac:dyDescent="0.3">
      <c r="A109" s="17" t="s">
        <v>195</v>
      </c>
      <c r="B109" s="17" t="s">
        <v>196</v>
      </c>
      <c r="C109" t="s">
        <v>408</v>
      </c>
      <c r="D109" s="56" t="s">
        <v>409</v>
      </c>
      <c r="E109" s="17" t="s">
        <v>197</v>
      </c>
      <c r="F109" s="17" t="s">
        <v>125</v>
      </c>
      <c r="G109" s="40">
        <v>1</v>
      </c>
    </row>
    <row r="110" spans="1:7" x14ac:dyDescent="0.3">
      <c r="A110" s="17" t="s">
        <v>42</v>
      </c>
      <c r="B110" s="17" t="s">
        <v>42</v>
      </c>
      <c r="C110" t="s">
        <v>42</v>
      </c>
      <c r="D110" s="56" t="s">
        <v>42</v>
      </c>
      <c r="E110" s="17" t="s">
        <v>42</v>
      </c>
      <c r="F110" s="17" t="s">
        <v>42</v>
      </c>
      <c r="G110" s="40" t="s">
        <v>44</v>
      </c>
    </row>
    <row r="111" spans="1:7" x14ac:dyDescent="0.3">
      <c r="A111" s="17" t="s">
        <v>198</v>
      </c>
      <c r="B111" s="17" t="s">
        <v>199</v>
      </c>
      <c r="C111" t="s">
        <v>200</v>
      </c>
      <c r="D111" s="56" t="s">
        <v>410</v>
      </c>
      <c r="E111" s="17" t="s">
        <v>42</v>
      </c>
      <c r="F111" s="17" t="s">
        <v>201</v>
      </c>
      <c r="G111" s="40">
        <v>0.33</v>
      </c>
    </row>
    <row r="112" spans="1:7" x14ac:dyDescent="0.3">
      <c r="A112" s="17" t="s">
        <v>198</v>
      </c>
      <c r="B112" s="17" t="s">
        <v>199</v>
      </c>
      <c r="C112" t="s">
        <v>411</v>
      </c>
      <c r="D112" s="56" t="s">
        <v>412</v>
      </c>
      <c r="E112" s="17" t="s">
        <v>202</v>
      </c>
      <c r="F112" s="17" t="s">
        <v>203</v>
      </c>
      <c r="G112" s="40">
        <v>0.67</v>
      </c>
    </row>
    <row r="113" spans="1:7" x14ac:dyDescent="0.3">
      <c r="A113" s="17" t="s">
        <v>42</v>
      </c>
      <c r="B113" s="17" t="s">
        <v>42</v>
      </c>
      <c r="C113" t="s">
        <v>42</v>
      </c>
      <c r="D113" s="56" t="s">
        <v>42</v>
      </c>
      <c r="E113" s="17" t="s">
        <v>42</v>
      </c>
      <c r="F113" s="17" t="s">
        <v>42</v>
      </c>
      <c r="G113" s="40" t="s">
        <v>44</v>
      </c>
    </row>
    <row r="114" spans="1:7" x14ac:dyDescent="0.3">
      <c r="A114" s="17" t="s">
        <v>204</v>
      </c>
      <c r="B114" s="17" t="s">
        <v>199</v>
      </c>
      <c r="C114" t="s">
        <v>413</v>
      </c>
      <c r="D114" s="56" t="s">
        <v>414</v>
      </c>
      <c r="E114" s="17" t="s">
        <v>197</v>
      </c>
      <c r="F114" s="17" t="s">
        <v>203</v>
      </c>
      <c r="G114" s="40">
        <v>0.87</v>
      </c>
    </row>
    <row r="115" spans="1:7" x14ac:dyDescent="0.3">
      <c r="A115" s="17" t="s">
        <v>204</v>
      </c>
      <c r="B115" s="17" t="s">
        <v>199</v>
      </c>
      <c r="C115" t="s">
        <v>415</v>
      </c>
      <c r="D115" s="56" t="s">
        <v>416</v>
      </c>
      <c r="E115" s="17" t="s">
        <v>197</v>
      </c>
      <c r="F115" s="17" t="s">
        <v>203</v>
      </c>
      <c r="G115" s="40">
        <v>0.13</v>
      </c>
    </row>
    <row r="116" spans="1:7" x14ac:dyDescent="0.3">
      <c r="A116" s="17" t="s">
        <v>204</v>
      </c>
      <c r="B116" s="17" t="s">
        <v>199</v>
      </c>
      <c r="C116" t="s">
        <v>417</v>
      </c>
      <c r="D116" s="56" t="s">
        <v>418</v>
      </c>
      <c r="E116" s="17" t="s">
        <v>197</v>
      </c>
      <c r="F116" s="17" t="s">
        <v>203</v>
      </c>
      <c r="G116" s="40">
        <v>0</v>
      </c>
    </row>
    <row r="117" spans="1:7" x14ac:dyDescent="0.3">
      <c r="A117" s="17" t="s">
        <v>42</v>
      </c>
      <c r="B117" s="17" t="s">
        <v>42</v>
      </c>
      <c r="C117" t="s">
        <v>42</v>
      </c>
      <c r="D117" s="56" t="s">
        <v>42</v>
      </c>
      <c r="E117" s="17" t="s">
        <v>42</v>
      </c>
      <c r="F117" s="17" t="s">
        <v>42</v>
      </c>
      <c r="G117" s="40" t="s">
        <v>44</v>
      </c>
    </row>
    <row r="118" spans="1:7" x14ac:dyDescent="0.3">
      <c r="A118" s="17" t="s">
        <v>205</v>
      </c>
      <c r="B118" s="17" t="s">
        <v>206</v>
      </c>
      <c r="C118" t="s">
        <v>207</v>
      </c>
      <c r="D118" s="56" t="s">
        <v>419</v>
      </c>
      <c r="E118" s="17" t="s">
        <v>42</v>
      </c>
      <c r="F118" s="17" t="s">
        <v>208</v>
      </c>
      <c r="G118" s="40">
        <v>0.15</v>
      </c>
    </row>
    <row r="119" spans="1:7" x14ac:dyDescent="0.3">
      <c r="A119" s="17" t="s">
        <v>205</v>
      </c>
      <c r="B119" s="17" t="s">
        <v>206</v>
      </c>
      <c r="C119" t="s">
        <v>420</v>
      </c>
      <c r="D119" s="56" t="s">
        <v>421</v>
      </c>
      <c r="E119" s="17" t="s">
        <v>97</v>
      </c>
      <c r="F119" s="17" t="s">
        <v>209</v>
      </c>
      <c r="G119" s="40">
        <v>0.11</v>
      </c>
    </row>
    <row r="120" spans="1:7" x14ac:dyDescent="0.3">
      <c r="A120" s="17" t="s">
        <v>205</v>
      </c>
      <c r="B120" s="17" t="s">
        <v>206</v>
      </c>
      <c r="C120" t="s">
        <v>210</v>
      </c>
      <c r="D120" s="56" t="s">
        <v>422</v>
      </c>
      <c r="E120" s="17" t="s">
        <v>42</v>
      </c>
      <c r="F120" s="17" t="s">
        <v>208</v>
      </c>
      <c r="G120" s="40">
        <v>0.64</v>
      </c>
    </row>
    <row r="121" spans="1:7" x14ac:dyDescent="0.3">
      <c r="A121" s="17" t="s">
        <v>205</v>
      </c>
      <c r="B121" s="17" t="s">
        <v>206</v>
      </c>
      <c r="C121" t="s">
        <v>211</v>
      </c>
      <c r="D121" s="56" t="s">
        <v>423</v>
      </c>
      <c r="E121" s="17" t="s">
        <v>42</v>
      </c>
      <c r="F121" s="17" t="s">
        <v>208</v>
      </c>
      <c r="G121" s="40">
        <v>0.09</v>
      </c>
    </row>
    <row r="122" spans="1:7" x14ac:dyDescent="0.3">
      <c r="A122" s="17" t="s">
        <v>42</v>
      </c>
      <c r="B122" s="17" t="s">
        <v>42</v>
      </c>
      <c r="C122" t="s">
        <v>42</v>
      </c>
      <c r="D122" s="56" t="s">
        <v>42</v>
      </c>
      <c r="E122" s="17" t="s">
        <v>42</v>
      </c>
      <c r="F122" s="17" t="s">
        <v>42</v>
      </c>
      <c r="G122" s="40" t="s">
        <v>44</v>
      </c>
    </row>
    <row r="123" spans="1:7" x14ac:dyDescent="0.3">
      <c r="A123" s="17" t="s">
        <v>212</v>
      </c>
      <c r="B123" s="17" t="s">
        <v>206</v>
      </c>
      <c r="C123" t="s">
        <v>213</v>
      </c>
      <c r="D123" s="56" t="s">
        <v>424</v>
      </c>
      <c r="E123" s="17" t="s">
        <v>42</v>
      </c>
      <c r="F123" s="17" t="s">
        <v>208</v>
      </c>
      <c r="G123" s="40">
        <v>0.05</v>
      </c>
    </row>
    <row r="124" spans="1:7" x14ac:dyDescent="0.3">
      <c r="A124" s="17" t="s">
        <v>212</v>
      </c>
      <c r="B124" s="17" t="s">
        <v>206</v>
      </c>
      <c r="C124" t="s">
        <v>214</v>
      </c>
      <c r="D124" s="56" t="s">
        <v>425</v>
      </c>
      <c r="E124" s="17" t="s">
        <v>42</v>
      </c>
      <c r="F124" s="17" t="s">
        <v>208</v>
      </c>
      <c r="G124" s="40">
        <v>0.08</v>
      </c>
    </row>
    <row r="125" spans="1:7" x14ac:dyDescent="0.3">
      <c r="A125" s="17" t="s">
        <v>212</v>
      </c>
      <c r="B125" s="17" t="s">
        <v>206</v>
      </c>
      <c r="C125" t="s">
        <v>215</v>
      </c>
      <c r="D125" s="56" t="s">
        <v>426</v>
      </c>
      <c r="E125" s="17" t="s">
        <v>97</v>
      </c>
      <c r="F125" s="17" t="s">
        <v>209</v>
      </c>
      <c r="G125" s="40">
        <v>0.65</v>
      </c>
    </row>
    <row r="126" spans="1:7" x14ac:dyDescent="0.3">
      <c r="A126" s="17" t="s">
        <v>212</v>
      </c>
      <c r="B126" s="17" t="s">
        <v>206</v>
      </c>
      <c r="C126" t="s">
        <v>216</v>
      </c>
      <c r="D126" s="56" t="s">
        <v>427</v>
      </c>
      <c r="E126" s="17" t="s">
        <v>97</v>
      </c>
      <c r="F126" s="17" t="s">
        <v>209</v>
      </c>
      <c r="G126" s="40">
        <v>0.17</v>
      </c>
    </row>
    <row r="127" spans="1:7" x14ac:dyDescent="0.3">
      <c r="A127" s="17" t="s">
        <v>212</v>
      </c>
      <c r="B127" s="17" t="s">
        <v>206</v>
      </c>
      <c r="C127" t="s">
        <v>217</v>
      </c>
      <c r="D127" s="56" t="s">
        <v>428</v>
      </c>
      <c r="E127" s="17" t="s">
        <v>42</v>
      </c>
      <c r="F127" s="17" t="s">
        <v>208</v>
      </c>
      <c r="G127" s="40">
        <v>0.03</v>
      </c>
    </row>
    <row r="128" spans="1:7" x14ac:dyDescent="0.3">
      <c r="A128" s="17" t="s">
        <v>212</v>
      </c>
      <c r="B128" s="17" t="s">
        <v>206</v>
      </c>
      <c r="C128" t="s">
        <v>464</v>
      </c>
      <c r="D128" s="56" t="s">
        <v>430</v>
      </c>
      <c r="E128" s="17" t="s">
        <v>42</v>
      </c>
      <c r="F128" s="17" t="s">
        <v>208</v>
      </c>
      <c r="G128" s="40">
        <v>0.01</v>
      </c>
    </row>
    <row r="129" spans="1:7" x14ac:dyDescent="0.3">
      <c r="A129" s="17" t="s">
        <v>42</v>
      </c>
      <c r="B129" s="17" t="s">
        <v>42</v>
      </c>
      <c r="C129" t="s">
        <v>42</v>
      </c>
      <c r="D129" s="56" t="s">
        <v>42</v>
      </c>
      <c r="E129" s="17" t="s">
        <v>42</v>
      </c>
      <c r="F129" s="17" t="s">
        <v>42</v>
      </c>
      <c r="G129" s="40" t="s">
        <v>44</v>
      </c>
    </row>
    <row r="130" spans="1:7" x14ac:dyDescent="0.3">
      <c r="A130" s="17" t="s">
        <v>220</v>
      </c>
      <c r="B130" s="17" t="s">
        <v>83</v>
      </c>
      <c r="C130" t="s">
        <v>432</v>
      </c>
      <c r="D130" s="56" t="s">
        <v>433</v>
      </c>
      <c r="E130" s="17" t="s">
        <v>84</v>
      </c>
      <c r="F130" s="17" t="s">
        <v>62</v>
      </c>
      <c r="G130" s="40">
        <v>0.56000000000000005</v>
      </c>
    </row>
    <row r="131" spans="1:7" x14ac:dyDescent="0.3">
      <c r="A131" s="17" t="s">
        <v>220</v>
      </c>
      <c r="B131" s="17" t="s">
        <v>83</v>
      </c>
      <c r="C131" t="s">
        <v>221</v>
      </c>
      <c r="D131" s="56" t="s">
        <v>434</v>
      </c>
      <c r="E131" s="17" t="s">
        <v>42</v>
      </c>
      <c r="F131" s="17" t="s">
        <v>222</v>
      </c>
      <c r="G131" s="40">
        <v>0.24</v>
      </c>
    </row>
    <row r="132" spans="1:7" x14ac:dyDescent="0.3">
      <c r="A132" s="17" t="s">
        <v>220</v>
      </c>
      <c r="B132" s="17" t="s">
        <v>83</v>
      </c>
      <c r="C132" t="s">
        <v>664</v>
      </c>
      <c r="D132" s="56" t="s">
        <v>435</v>
      </c>
      <c r="E132" s="17" t="s">
        <v>42</v>
      </c>
      <c r="F132" s="17" t="s">
        <v>222</v>
      </c>
      <c r="G132" s="40">
        <v>0.1</v>
      </c>
    </row>
    <row r="133" spans="1:7" x14ac:dyDescent="0.3">
      <c r="A133" s="17" t="s">
        <v>220</v>
      </c>
      <c r="B133" s="17" t="s">
        <v>83</v>
      </c>
      <c r="C133" t="s">
        <v>224</v>
      </c>
      <c r="D133" s="56" t="s">
        <v>436</v>
      </c>
      <c r="E133" s="17" t="s">
        <v>42</v>
      </c>
      <c r="F133" s="17" t="s">
        <v>222</v>
      </c>
      <c r="G133" s="40">
        <v>0.09</v>
      </c>
    </row>
    <row r="134" spans="1:7" x14ac:dyDescent="0.3">
      <c r="A134" s="17" t="s">
        <v>42</v>
      </c>
      <c r="B134" s="17" t="s">
        <v>42</v>
      </c>
      <c r="C134" t="s">
        <v>42</v>
      </c>
      <c r="D134" s="56" t="s">
        <v>42</v>
      </c>
      <c r="E134" s="17" t="s">
        <v>42</v>
      </c>
      <c r="F134" s="17" t="s">
        <v>42</v>
      </c>
      <c r="G134" s="40" t="s">
        <v>44</v>
      </c>
    </row>
    <row r="135" spans="1:7" x14ac:dyDescent="0.3">
      <c r="A135" s="17" t="s">
        <v>225</v>
      </c>
      <c r="B135" s="17" t="s">
        <v>100</v>
      </c>
      <c r="C135" t="s">
        <v>437</v>
      </c>
      <c r="D135" s="56" t="s">
        <v>438</v>
      </c>
      <c r="E135" s="17" t="s">
        <v>673</v>
      </c>
      <c r="F135" s="17" t="s">
        <v>56</v>
      </c>
      <c r="G135" s="40">
        <v>1</v>
      </c>
    </row>
    <row r="136" spans="1:7" x14ac:dyDescent="0.3">
      <c r="A136" s="17" t="s">
        <v>42</v>
      </c>
      <c r="B136" s="17" t="s">
        <v>42</v>
      </c>
      <c r="C136" t="s">
        <v>42</v>
      </c>
      <c r="D136" s="56" t="s">
        <v>42</v>
      </c>
      <c r="E136" s="17" t="s">
        <v>42</v>
      </c>
      <c r="F136" s="17" t="s">
        <v>42</v>
      </c>
      <c r="G136" s="40" t="s">
        <v>44</v>
      </c>
    </row>
    <row r="137" spans="1:7" x14ac:dyDescent="0.3">
      <c r="A137" s="17" t="s">
        <v>226</v>
      </c>
      <c r="B137" s="17" t="s">
        <v>100</v>
      </c>
      <c r="C137" t="s">
        <v>227</v>
      </c>
      <c r="D137" s="56" t="s">
        <v>439</v>
      </c>
      <c r="E137" s="17" t="s">
        <v>56</v>
      </c>
      <c r="F137" s="17" t="s">
        <v>80</v>
      </c>
      <c r="G137" s="40">
        <v>0.66</v>
      </c>
    </row>
    <row r="138" spans="1:7" x14ac:dyDescent="0.3">
      <c r="A138" s="17" t="s">
        <v>226</v>
      </c>
      <c r="B138" s="17" t="s">
        <v>100</v>
      </c>
      <c r="C138" t="s">
        <v>228</v>
      </c>
      <c r="D138" s="56" t="s">
        <v>440</v>
      </c>
      <c r="E138" s="17" t="s">
        <v>42</v>
      </c>
      <c r="F138" s="17" t="s">
        <v>229</v>
      </c>
      <c r="G138" s="40">
        <v>0.34</v>
      </c>
    </row>
    <row r="139" spans="1:7" x14ac:dyDescent="0.3">
      <c r="A139" s="17" t="s">
        <v>42</v>
      </c>
      <c r="B139" s="17" t="s">
        <v>42</v>
      </c>
      <c r="C139" t="s">
        <v>42</v>
      </c>
      <c r="D139" s="56" t="s">
        <v>42</v>
      </c>
      <c r="E139" s="17" t="s">
        <v>42</v>
      </c>
      <c r="F139" s="17" t="s">
        <v>42</v>
      </c>
      <c r="G139" s="40" t="s">
        <v>44</v>
      </c>
    </row>
    <row r="140" spans="1:7" x14ac:dyDescent="0.3">
      <c r="A140" s="17" t="s">
        <v>230</v>
      </c>
      <c r="B140" s="17" t="s">
        <v>88</v>
      </c>
      <c r="C140" t="s">
        <v>441</v>
      </c>
      <c r="D140" s="56" t="s">
        <v>442</v>
      </c>
      <c r="E140" s="17" t="s">
        <v>89</v>
      </c>
      <c r="F140" s="17" t="s">
        <v>90</v>
      </c>
      <c r="G140" s="40">
        <v>1</v>
      </c>
    </row>
    <row r="141" spans="1:7" x14ac:dyDescent="0.3">
      <c r="A141" s="17" t="s">
        <v>42</v>
      </c>
      <c r="B141" s="17" t="s">
        <v>42</v>
      </c>
      <c r="C141" t="s">
        <v>42</v>
      </c>
      <c r="D141" s="56" t="s">
        <v>42</v>
      </c>
      <c r="E141" s="17" t="s">
        <v>42</v>
      </c>
      <c r="F141" s="17" t="s">
        <v>42</v>
      </c>
      <c r="G141" s="40" t="s">
        <v>44</v>
      </c>
    </row>
    <row r="142" spans="1:7" x14ac:dyDescent="0.3">
      <c r="A142" s="17" t="s">
        <v>231</v>
      </c>
      <c r="B142" s="17" t="s">
        <v>100</v>
      </c>
      <c r="C142" t="s">
        <v>232</v>
      </c>
      <c r="D142" s="56" t="s">
        <v>443</v>
      </c>
      <c r="E142" s="17" t="s">
        <v>673</v>
      </c>
      <c r="F142" s="17" t="s">
        <v>56</v>
      </c>
      <c r="G142" s="40">
        <v>1</v>
      </c>
    </row>
    <row r="143" spans="1:7" x14ac:dyDescent="0.3">
      <c r="A143" s="17" t="s">
        <v>42</v>
      </c>
      <c r="B143" s="17" t="s">
        <v>42</v>
      </c>
      <c r="C143" t="s">
        <v>42</v>
      </c>
      <c r="D143" s="56" t="s">
        <v>42</v>
      </c>
      <c r="E143" s="17" t="s">
        <v>42</v>
      </c>
      <c r="F143" s="17" t="s">
        <v>42</v>
      </c>
      <c r="G143" s="40" t="s">
        <v>44</v>
      </c>
    </row>
    <row r="144" spans="1:7" x14ac:dyDescent="0.3">
      <c r="A144" s="17" t="s">
        <v>233</v>
      </c>
      <c r="B144" s="17" t="s">
        <v>234</v>
      </c>
      <c r="C144" t="s">
        <v>444</v>
      </c>
      <c r="D144" s="56" t="s">
        <v>445</v>
      </c>
      <c r="E144" s="17" t="s">
        <v>197</v>
      </c>
      <c r="F144" s="17" t="s">
        <v>145</v>
      </c>
      <c r="G144" s="40">
        <v>0.28999999999999998</v>
      </c>
    </row>
    <row r="145" spans="1:7" x14ac:dyDescent="0.3">
      <c r="A145" s="17" t="s">
        <v>233</v>
      </c>
      <c r="B145" s="17" t="s">
        <v>234</v>
      </c>
      <c r="C145" t="s">
        <v>665</v>
      </c>
      <c r="D145" s="56" t="s">
        <v>446</v>
      </c>
      <c r="E145" s="17" t="s">
        <v>42</v>
      </c>
      <c r="F145" s="17" t="s">
        <v>236</v>
      </c>
      <c r="G145" s="40">
        <v>0.5</v>
      </c>
    </row>
    <row r="146" spans="1:7" x14ac:dyDescent="0.3">
      <c r="A146" s="17" t="s">
        <v>233</v>
      </c>
      <c r="B146" s="17" t="s">
        <v>234</v>
      </c>
      <c r="C146" t="s">
        <v>237</v>
      </c>
      <c r="D146" s="56" t="s">
        <v>447</v>
      </c>
      <c r="E146" s="17" t="s">
        <v>42</v>
      </c>
      <c r="F146" s="17" t="s">
        <v>236</v>
      </c>
      <c r="G146" s="40">
        <v>0.21</v>
      </c>
    </row>
    <row r="147" spans="1:7" x14ac:dyDescent="0.3">
      <c r="A147" s="17" t="s">
        <v>42</v>
      </c>
      <c r="B147" s="17" t="s">
        <v>42</v>
      </c>
      <c r="C147" t="s">
        <v>42</v>
      </c>
      <c r="D147" s="56" t="s">
        <v>42</v>
      </c>
      <c r="E147" s="17" t="s">
        <v>42</v>
      </c>
      <c r="F147" s="17" t="s">
        <v>42</v>
      </c>
      <c r="G147" s="40" t="s">
        <v>44</v>
      </c>
    </row>
    <row r="148" spans="1:7" x14ac:dyDescent="0.3">
      <c r="A148" s="17"/>
      <c r="B148" s="17"/>
      <c r="D148" s="56"/>
      <c r="E148" s="17"/>
      <c r="F148" s="17"/>
      <c r="G148" s="40"/>
    </row>
    <row r="149" spans="1:7" x14ac:dyDescent="0.3">
      <c r="A149" s="17"/>
      <c r="B149" s="17"/>
      <c r="D149" s="56"/>
      <c r="E149" s="17"/>
      <c r="F149" s="17"/>
      <c r="G149" s="40"/>
    </row>
    <row r="150" spans="1:7" x14ac:dyDescent="0.3">
      <c r="A150" s="17"/>
      <c r="B150" s="17"/>
      <c r="D150" s="56"/>
      <c r="E150" s="17"/>
      <c r="F150" s="17"/>
      <c r="G150" s="40"/>
    </row>
    <row r="151" spans="1:7" x14ac:dyDescent="0.3">
      <c r="A151" s="17"/>
      <c r="B151" s="17"/>
      <c r="D151" s="56"/>
      <c r="E151" s="17"/>
      <c r="F151" s="17"/>
      <c r="G151" s="40"/>
    </row>
    <row r="152" spans="1:7" x14ac:dyDescent="0.3">
      <c r="A152" s="17"/>
      <c r="B152" s="17"/>
      <c r="D152" s="56"/>
      <c r="E152" s="17"/>
      <c r="F152" s="17"/>
      <c r="G152" s="40"/>
    </row>
    <row r="153" spans="1:7" x14ac:dyDescent="0.3">
      <c r="A153" s="17"/>
      <c r="B153" s="17"/>
      <c r="D153" s="56"/>
      <c r="E153" s="17"/>
      <c r="F153" s="17"/>
      <c r="G153" s="40"/>
    </row>
    <row r="154" spans="1:7" x14ac:dyDescent="0.3">
      <c r="A154" s="17"/>
      <c r="B154" s="17"/>
      <c r="D154" s="56"/>
      <c r="E154" s="17"/>
      <c r="F154" s="17"/>
      <c r="G154" s="40"/>
    </row>
    <row r="155" spans="1:7" x14ac:dyDescent="0.3">
      <c r="A155" s="17"/>
      <c r="B155" s="17"/>
      <c r="D155" s="56"/>
      <c r="E155" s="17"/>
      <c r="F155" s="17"/>
      <c r="G155" s="40"/>
    </row>
    <row r="156" spans="1:7" x14ac:dyDescent="0.3">
      <c r="A156" s="17"/>
      <c r="B156" s="17"/>
      <c r="D156" s="56"/>
      <c r="E156" s="17"/>
      <c r="F156" s="17"/>
      <c r="G156" s="40"/>
    </row>
    <row r="157" spans="1:7" x14ac:dyDescent="0.3">
      <c r="A157" s="17"/>
      <c r="B157" s="17"/>
      <c r="D157" s="56"/>
      <c r="E157" s="17"/>
      <c r="F157" s="17"/>
      <c r="G157" s="40"/>
    </row>
    <row r="158" spans="1:7" x14ac:dyDescent="0.3">
      <c r="A158" s="17"/>
      <c r="B158" s="17"/>
      <c r="D158" s="56"/>
      <c r="E158" s="17"/>
      <c r="F158" s="17"/>
      <c r="G158" s="40"/>
    </row>
    <row r="159" spans="1:7" x14ac:dyDescent="0.3">
      <c r="A159" s="17"/>
      <c r="B159" s="17"/>
      <c r="D159" s="56"/>
      <c r="E159" s="17"/>
      <c r="F159" s="17"/>
      <c r="G159" s="40"/>
    </row>
    <row r="160" spans="1:7" x14ac:dyDescent="0.3">
      <c r="A160" s="17"/>
      <c r="B160" s="17"/>
      <c r="D160" s="56"/>
      <c r="E160" s="17"/>
      <c r="F160" s="17"/>
      <c r="G160" s="40"/>
    </row>
    <row r="161" spans="1:7" x14ac:dyDescent="0.3">
      <c r="A161" s="17"/>
      <c r="B161" s="17"/>
      <c r="D161" s="56"/>
      <c r="E161" s="17"/>
      <c r="F161" s="17"/>
      <c r="G161" s="40"/>
    </row>
    <row r="162" spans="1:7" x14ac:dyDescent="0.3">
      <c r="A162" s="17"/>
      <c r="B162" s="17"/>
      <c r="D162" s="56"/>
      <c r="E162" s="17"/>
      <c r="F162" s="17"/>
      <c r="G162" s="17"/>
    </row>
    <row r="163" spans="1:7" x14ac:dyDescent="0.3">
      <c r="A163" s="17"/>
      <c r="B163" s="17"/>
      <c r="D163" s="56"/>
      <c r="E163" s="17"/>
      <c r="F163" s="17"/>
      <c r="G163" s="40"/>
    </row>
    <row r="164" spans="1:7" x14ac:dyDescent="0.3">
      <c r="A164" s="17"/>
      <c r="B164" s="17"/>
      <c r="D164" s="56"/>
      <c r="E164" s="17"/>
      <c r="F164" s="17"/>
      <c r="G164" s="40"/>
    </row>
    <row r="165" spans="1:7" x14ac:dyDescent="0.3">
      <c r="A165" s="17"/>
      <c r="B165" s="17"/>
      <c r="D165" s="56"/>
      <c r="E165" s="17"/>
      <c r="F165" s="17"/>
      <c r="G165" s="40"/>
    </row>
    <row r="166" spans="1:7" x14ac:dyDescent="0.3">
      <c r="A166" s="17"/>
      <c r="B166" s="17"/>
      <c r="D166" s="56"/>
      <c r="E166" s="17"/>
      <c r="F166" s="17"/>
      <c r="G166" s="40"/>
    </row>
    <row r="167" spans="1:7" x14ac:dyDescent="0.3">
      <c r="A167" s="17"/>
      <c r="B167" s="17"/>
      <c r="D167" s="56"/>
      <c r="E167" s="17"/>
      <c r="F167" s="17"/>
      <c r="G167" s="40"/>
    </row>
    <row r="168" spans="1:7" x14ac:dyDescent="0.3">
      <c r="A168" s="17"/>
      <c r="B168" s="17"/>
      <c r="D168" s="56"/>
      <c r="E168" s="17"/>
      <c r="F168" s="17"/>
      <c r="G168" s="40"/>
    </row>
    <row r="169" spans="1:7" x14ac:dyDescent="0.3">
      <c r="A169" s="17"/>
      <c r="B169" s="17"/>
      <c r="D169" s="56"/>
      <c r="E169" s="17"/>
      <c r="F169" s="17"/>
      <c r="G169" s="40"/>
    </row>
    <row r="170" spans="1:7" x14ac:dyDescent="0.3">
      <c r="A170" s="17"/>
      <c r="B170" s="17"/>
      <c r="D170" s="56"/>
      <c r="E170" s="17"/>
      <c r="F170" s="17"/>
      <c r="G170" s="40"/>
    </row>
    <row r="171" spans="1:7" x14ac:dyDescent="0.3">
      <c r="A171" s="17"/>
      <c r="B171" s="17"/>
      <c r="D171" s="56"/>
      <c r="E171" s="17"/>
      <c r="F171" s="17"/>
      <c r="G171" s="40"/>
    </row>
    <row r="172" spans="1:7" x14ac:dyDescent="0.3">
      <c r="A172" s="17"/>
      <c r="B172" s="17"/>
      <c r="D172" s="56"/>
      <c r="E172" s="17"/>
      <c r="F172" s="17"/>
      <c r="G172" s="40"/>
    </row>
    <row r="173" spans="1:7" x14ac:dyDescent="0.3">
      <c r="A173" s="17"/>
      <c r="B173" s="17"/>
      <c r="D173" s="56"/>
      <c r="E173" s="17"/>
      <c r="F173" s="17"/>
      <c r="G173" s="40"/>
    </row>
    <row r="174" spans="1:7" x14ac:dyDescent="0.3">
      <c r="A174" s="17"/>
      <c r="B174" s="17"/>
      <c r="D174" s="56"/>
      <c r="E174" s="17"/>
      <c r="F174" s="17"/>
      <c r="G174" s="40"/>
    </row>
    <row r="175" spans="1:7" x14ac:dyDescent="0.3">
      <c r="A175" s="17"/>
      <c r="B175" s="17"/>
      <c r="D175" s="56"/>
      <c r="E175" s="17"/>
      <c r="F175" s="17"/>
      <c r="G175" s="40"/>
    </row>
    <row r="176" spans="1:7" x14ac:dyDescent="0.3">
      <c r="A176" s="17"/>
      <c r="B176" s="17"/>
      <c r="D176" s="56"/>
      <c r="E176" s="17"/>
      <c r="F176" s="17"/>
      <c r="G176" s="40"/>
    </row>
    <row r="177" spans="1:7" x14ac:dyDescent="0.3">
      <c r="A177" s="17"/>
      <c r="B177" s="17"/>
      <c r="D177" s="56"/>
      <c r="E177" s="17"/>
      <c r="F177" s="17"/>
      <c r="G177" s="40"/>
    </row>
    <row r="178" spans="1:7" x14ac:dyDescent="0.3">
      <c r="A178" s="17"/>
      <c r="B178" s="17"/>
      <c r="D178" s="56"/>
      <c r="E178" s="17"/>
      <c r="F178" s="17"/>
      <c r="G178" s="40"/>
    </row>
    <row r="179" spans="1:7" x14ac:dyDescent="0.3">
      <c r="A179" s="17"/>
      <c r="B179" s="17"/>
      <c r="D179" s="56"/>
      <c r="E179" s="17"/>
      <c r="F179" s="17"/>
      <c r="G179" s="40"/>
    </row>
    <row r="180" spans="1:7" x14ac:dyDescent="0.3">
      <c r="A180" s="17"/>
      <c r="B180" s="17"/>
      <c r="D180" s="56"/>
      <c r="E180" s="17"/>
      <c r="F180" s="17"/>
      <c r="G180" s="40"/>
    </row>
    <row r="181" spans="1:7" x14ac:dyDescent="0.3">
      <c r="A181" s="17"/>
      <c r="B181" s="17"/>
      <c r="D181" s="17"/>
      <c r="E181" s="17"/>
      <c r="F181" s="17"/>
      <c r="G181" s="40"/>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autoFilter ref="A9:G9" xr:uid="{00000000-0009-0000-0000-00000B000000}"/>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2"/>
  <sheetViews>
    <sheetView workbookViewId="0">
      <selection sqref="A1:C1"/>
    </sheetView>
  </sheetViews>
  <sheetFormatPr defaultRowHeight="14.4" x14ac:dyDescent="0.3"/>
  <cols>
    <col min="1" max="3" width="9.109375"/>
    <col min="5" max="5" width="9.33203125" customWidth="1"/>
    <col min="6" max="6" width="10.5546875" customWidth="1"/>
    <col min="7" max="7" width="9.6640625" customWidth="1"/>
    <col min="8" max="8" width="4.44140625" customWidth="1"/>
    <col min="9" max="9" width="12" bestFit="1" customWidth="1"/>
  </cols>
  <sheetData>
    <row r="1" spans="1:19" x14ac:dyDescent="0.3">
      <c r="A1" s="274">
        <v>2019</v>
      </c>
      <c r="B1" s="274"/>
      <c r="C1" s="274"/>
      <c r="E1" s="274">
        <v>2020</v>
      </c>
      <c r="F1" s="274"/>
      <c r="G1" s="274"/>
      <c r="I1" s="274">
        <v>2021</v>
      </c>
      <c r="J1" s="274"/>
      <c r="K1" s="274"/>
      <c r="M1" s="274">
        <v>2022</v>
      </c>
      <c r="N1" s="274"/>
      <c r="O1" s="274"/>
      <c r="Q1" s="274">
        <v>2023</v>
      </c>
      <c r="R1" s="274"/>
      <c r="S1" s="274"/>
    </row>
    <row r="2" spans="1:19" x14ac:dyDescent="0.3">
      <c r="A2" s="15" t="s">
        <v>16</v>
      </c>
      <c r="B2" s="15" t="s">
        <v>17</v>
      </c>
      <c r="C2" s="15" t="s">
        <v>18</v>
      </c>
      <c r="E2" s="15" t="s">
        <v>16</v>
      </c>
      <c r="F2" s="15" t="s">
        <v>17</v>
      </c>
      <c r="G2" s="15" t="s">
        <v>18</v>
      </c>
      <c r="I2" s="15" t="s">
        <v>16</v>
      </c>
      <c r="J2" s="15" t="s">
        <v>17</v>
      </c>
      <c r="K2" s="15" t="s">
        <v>18</v>
      </c>
      <c r="M2" s="15" t="s">
        <v>16</v>
      </c>
      <c r="N2" s="15" t="s">
        <v>17</v>
      </c>
      <c r="O2" s="15" t="s">
        <v>18</v>
      </c>
      <c r="Q2" s="15" t="s">
        <v>16</v>
      </c>
      <c r="R2" s="15" t="s">
        <v>17</v>
      </c>
      <c r="S2" s="15" t="s">
        <v>18</v>
      </c>
    </row>
    <row r="3" spans="1:19" x14ac:dyDescent="0.3">
      <c r="A3" s="16">
        <v>0</v>
      </c>
      <c r="B3" s="16">
        <v>1</v>
      </c>
      <c r="C3" s="16">
        <v>0</v>
      </c>
      <c r="E3" s="16">
        <v>0</v>
      </c>
      <c r="F3" s="16">
        <v>1</v>
      </c>
      <c r="G3" s="16">
        <v>0</v>
      </c>
      <c r="I3" s="16">
        <v>0</v>
      </c>
      <c r="J3" s="16">
        <v>1</v>
      </c>
      <c r="K3" s="16">
        <v>0</v>
      </c>
      <c r="M3" s="16">
        <v>0</v>
      </c>
      <c r="N3" s="16">
        <v>1</v>
      </c>
      <c r="O3" s="16">
        <v>0</v>
      </c>
      <c r="Q3" s="16">
        <v>1</v>
      </c>
      <c r="R3" s="16">
        <v>0</v>
      </c>
      <c r="S3" s="16">
        <v>0</v>
      </c>
    </row>
    <row r="4" spans="1:19" x14ac:dyDescent="0.3">
      <c r="A4" s="16">
        <v>0</v>
      </c>
      <c r="B4" s="16">
        <v>0</v>
      </c>
      <c r="C4" s="16">
        <v>1</v>
      </c>
      <c r="E4" s="16">
        <v>0</v>
      </c>
      <c r="F4" s="16">
        <v>0</v>
      </c>
      <c r="G4" s="16">
        <v>1</v>
      </c>
      <c r="I4" s="16">
        <v>0</v>
      </c>
      <c r="J4" s="16">
        <v>0</v>
      </c>
      <c r="K4" s="16">
        <v>1</v>
      </c>
      <c r="M4" s="16">
        <v>0</v>
      </c>
      <c r="N4" s="16">
        <v>1</v>
      </c>
      <c r="O4" s="16">
        <v>0</v>
      </c>
      <c r="Q4" s="16">
        <v>0</v>
      </c>
      <c r="R4" s="16">
        <v>0</v>
      </c>
      <c r="S4" s="16">
        <v>1</v>
      </c>
    </row>
    <row r="5" spans="1:19" x14ac:dyDescent="0.3">
      <c r="A5" s="16">
        <v>1</v>
      </c>
      <c r="B5" s="16">
        <v>0</v>
      </c>
      <c r="C5" s="16">
        <v>0</v>
      </c>
      <c r="E5" s="16">
        <v>0</v>
      </c>
      <c r="F5" s="16">
        <v>1</v>
      </c>
      <c r="G5" s="16">
        <v>0</v>
      </c>
      <c r="I5" s="16">
        <v>0</v>
      </c>
      <c r="J5" s="16">
        <v>0</v>
      </c>
      <c r="K5" s="16">
        <v>1</v>
      </c>
      <c r="M5" s="16">
        <v>0</v>
      </c>
      <c r="N5" s="16">
        <v>1</v>
      </c>
      <c r="O5" s="16">
        <v>0</v>
      </c>
      <c r="Q5" s="16">
        <v>0</v>
      </c>
      <c r="R5" s="16">
        <v>1</v>
      </c>
      <c r="S5" s="16">
        <v>0</v>
      </c>
    </row>
    <row r="6" spans="1:19" x14ac:dyDescent="0.3">
      <c r="A6" s="16">
        <v>1</v>
      </c>
      <c r="B6" s="16">
        <v>0</v>
      </c>
      <c r="C6" s="16">
        <v>0</v>
      </c>
      <c r="E6" s="16">
        <v>0</v>
      </c>
      <c r="F6" s="16">
        <v>1</v>
      </c>
      <c r="G6" s="16">
        <v>0</v>
      </c>
      <c r="I6" s="16">
        <v>0</v>
      </c>
      <c r="J6" s="16">
        <v>1</v>
      </c>
      <c r="K6" s="16">
        <v>0</v>
      </c>
      <c r="M6" s="16">
        <v>0</v>
      </c>
      <c r="N6" s="16">
        <v>1</v>
      </c>
      <c r="O6" s="16">
        <v>0</v>
      </c>
      <c r="Q6" s="16">
        <v>0</v>
      </c>
      <c r="R6" s="16">
        <v>1</v>
      </c>
      <c r="S6" s="16">
        <v>0</v>
      </c>
    </row>
    <row r="7" spans="1:19" x14ac:dyDescent="0.3">
      <c r="A7" s="16">
        <v>0</v>
      </c>
      <c r="B7" s="16">
        <v>0</v>
      </c>
      <c r="C7" s="16">
        <v>1</v>
      </c>
      <c r="E7" s="16">
        <v>1</v>
      </c>
      <c r="F7" s="16">
        <v>0</v>
      </c>
      <c r="G7" s="16">
        <v>0</v>
      </c>
      <c r="I7" s="16">
        <v>1</v>
      </c>
      <c r="J7" s="16">
        <v>0</v>
      </c>
      <c r="K7" s="16">
        <v>0</v>
      </c>
      <c r="M7" s="16">
        <v>1</v>
      </c>
      <c r="N7" s="16">
        <v>0</v>
      </c>
      <c r="O7" s="16">
        <v>0</v>
      </c>
      <c r="Q7" s="16">
        <v>1</v>
      </c>
      <c r="R7" s="16">
        <v>0</v>
      </c>
      <c r="S7" s="16">
        <v>0</v>
      </c>
    </row>
    <row r="8" spans="1:19" x14ac:dyDescent="0.3">
      <c r="A8" s="16">
        <v>0</v>
      </c>
      <c r="B8" s="16">
        <v>0</v>
      </c>
      <c r="C8" s="16">
        <v>1</v>
      </c>
      <c r="E8" s="16">
        <v>0</v>
      </c>
      <c r="F8" s="16">
        <v>0</v>
      </c>
      <c r="G8" s="16">
        <v>1</v>
      </c>
      <c r="I8" s="16">
        <v>0</v>
      </c>
      <c r="J8" s="16">
        <v>0</v>
      </c>
      <c r="K8" s="16">
        <v>1</v>
      </c>
      <c r="M8" s="16">
        <v>0</v>
      </c>
      <c r="N8" s="16">
        <v>1</v>
      </c>
      <c r="O8" s="16">
        <v>0</v>
      </c>
      <c r="Q8" s="16">
        <v>0</v>
      </c>
      <c r="R8" s="16">
        <v>1</v>
      </c>
      <c r="S8" s="16">
        <v>0</v>
      </c>
    </row>
    <row r="9" spans="1:19" x14ac:dyDescent="0.3">
      <c r="A9" s="16">
        <v>1</v>
      </c>
      <c r="B9" s="16">
        <v>0</v>
      </c>
      <c r="C9" s="16">
        <v>0</v>
      </c>
      <c r="E9" s="16">
        <v>1</v>
      </c>
      <c r="F9" s="16">
        <v>0</v>
      </c>
      <c r="G9" s="16">
        <v>0</v>
      </c>
      <c r="I9" s="16">
        <v>1</v>
      </c>
      <c r="J9" s="16">
        <v>0</v>
      </c>
      <c r="K9" s="16">
        <v>0</v>
      </c>
      <c r="M9" s="16">
        <v>1</v>
      </c>
      <c r="N9" s="16">
        <v>0</v>
      </c>
      <c r="O9" s="16">
        <v>0</v>
      </c>
      <c r="Q9" s="16">
        <v>1</v>
      </c>
      <c r="R9" s="16">
        <v>0</v>
      </c>
      <c r="S9" s="16">
        <v>0</v>
      </c>
    </row>
    <row r="10" spans="1:19" x14ac:dyDescent="0.3">
      <c r="A10" s="16">
        <v>1</v>
      </c>
      <c r="B10" s="16">
        <v>0</v>
      </c>
      <c r="C10" s="16">
        <v>0</v>
      </c>
      <c r="E10" s="16">
        <v>0</v>
      </c>
      <c r="F10" s="16">
        <v>1</v>
      </c>
      <c r="G10" s="16">
        <v>0</v>
      </c>
      <c r="I10" s="16">
        <v>0</v>
      </c>
      <c r="J10" s="16">
        <v>1</v>
      </c>
      <c r="K10" s="16">
        <v>0</v>
      </c>
      <c r="M10" s="16">
        <v>1</v>
      </c>
      <c r="N10" s="16">
        <v>0</v>
      </c>
      <c r="O10" s="16">
        <v>0</v>
      </c>
      <c r="Q10" s="16">
        <v>1</v>
      </c>
      <c r="R10" s="16">
        <v>0</v>
      </c>
      <c r="S10" s="16">
        <v>0</v>
      </c>
    </row>
    <row r="11" spans="1:19" x14ac:dyDescent="0.3">
      <c r="A11" s="16">
        <v>1</v>
      </c>
      <c r="B11" s="16">
        <v>0</v>
      </c>
      <c r="C11" s="16">
        <v>0</v>
      </c>
      <c r="E11" s="16">
        <v>0</v>
      </c>
      <c r="F11" s="16">
        <v>1</v>
      </c>
      <c r="G11" s="16">
        <v>0</v>
      </c>
      <c r="I11" s="16">
        <v>0</v>
      </c>
      <c r="J11" s="16">
        <v>0</v>
      </c>
      <c r="K11" s="16">
        <v>1</v>
      </c>
      <c r="M11" s="16">
        <v>0</v>
      </c>
      <c r="N11" s="16">
        <v>1</v>
      </c>
      <c r="O11" s="16">
        <v>0</v>
      </c>
      <c r="Q11" s="16">
        <v>1</v>
      </c>
      <c r="R11" s="16">
        <v>0</v>
      </c>
      <c r="S11" s="16">
        <v>0</v>
      </c>
    </row>
    <row r="12" spans="1:19" x14ac:dyDescent="0.3">
      <c r="A12" s="16">
        <v>1</v>
      </c>
      <c r="B12" s="16">
        <v>0</v>
      </c>
      <c r="C12" s="16">
        <v>0</v>
      </c>
      <c r="E12" s="16">
        <v>0</v>
      </c>
      <c r="F12" s="16">
        <v>1</v>
      </c>
      <c r="G12" s="16">
        <v>0</v>
      </c>
      <c r="I12" s="16">
        <v>1</v>
      </c>
      <c r="J12" s="16">
        <v>0</v>
      </c>
      <c r="K12" s="16">
        <v>0</v>
      </c>
      <c r="M12" s="16">
        <v>1</v>
      </c>
      <c r="N12" s="16">
        <v>0</v>
      </c>
      <c r="O12" s="16">
        <v>0</v>
      </c>
      <c r="Q12" s="16">
        <v>0</v>
      </c>
      <c r="R12" s="16">
        <v>0</v>
      </c>
      <c r="S12" s="16">
        <v>1</v>
      </c>
    </row>
    <row r="13" spans="1:19" x14ac:dyDescent="0.3">
      <c r="A13" s="16">
        <v>1</v>
      </c>
      <c r="B13" s="16">
        <v>0</v>
      </c>
      <c r="C13" s="16">
        <v>0</v>
      </c>
      <c r="E13" s="16">
        <v>1</v>
      </c>
      <c r="F13" s="16">
        <v>0</v>
      </c>
      <c r="G13" s="16">
        <v>0</v>
      </c>
      <c r="I13" s="16">
        <v>0</v>
      </c>
      <c r="J13" s="16">
        <v>0</v>
      </c>
      <c r="K13" s="16">
        <v>1</v>
      </c>
      <c r="M13" s="16">
        <v>0</v>
      </c>
      <c r="N13" s="16">
        <v>0</v>
      </c>
      <c r="O13" s="16">
        <v>1</v>
      </c>
      <c r="Q13" s="16">
        <v>0</v>
      </c>
      <c r="R13" s="16">
        <v>1</v>
      </c>
      <c r="S13" s="16">
        <v>0</v>
      </c>
    </row>
    <row r="14" spans="1:19" x14ac:dyDescent="0.3">
      <c r="A14" s="16">
        <v>0</v>
      </c>
      <c r="B14" s="16">
        <v>0</v>
      </c>
      <c r="C14" s="16">
        <v>1</v>
      </c>
      <c r="E14" s="16">
        <v>0</v>
      </c>
      <c r="F14" s="16">
        <v>0</v>
      </c>
      <c r="G14" s="16">
        <v>1</v>
      </c>
      <c r="I14" s="16">
        <v>0</v>
      </c>
      <c r="J14" s="16">
        <v>0</v>
      </c>
      <c r="K14" s="16">
        <v>1</v>
      </c>
      <c r="M14" s="16">
        <v>0</v>
      </c>
      <c r="N14" s="16">
        <v>0</v>
      </c>
      <c r="O14" s="16">
        <v>1</v>
      </c>
      <c r="Q14" s="16">
        <v>0</v>
      </c>
      <c r="R14" s="16">
        <v>1</v>
      </c>
      <c r="S14" s="16">
        <v>0</v>
      </c>
    </row>
    <row r="15" spans="1:19" x14ac:dyDescent="0.3">
      <c r="A15" s="16">
        <v>0</v>
      </c>
      <c r="B15" s="16">
        <v>0</v>
      </c>
      <c r="C15" s="16">
        <v>1</v>
      </c>
      <c r="E15" s="16">
        <v>0</v>
      </c>
      <c r="F15" s="16">
        <v>0</v>
      </c>
      <c r="G15" s="16">
        <v>1</v>
      </c>
      <c r="I15" s="16">
        <v>0</v>
      </c>
      <c r="J15" s="16">
        <v>1</v>
      </c>
      <c r="K15" s="16">
        <v>0</v>
      </c>
      <c r="M15" s="16">
        <v>0</v>
      </c>
      <c r="N15" s="16">
        <v>1</v>
      </c>
      <c r="O15" s="16">
        <v>0</v>
      </c>
      <c r="Q15" s="16">
        <v>1</v>
      </c>
      <c r="R15" s="16">
        <v>0</v>
      </c>
      <c r="S15" s="16">
        <v>0</v>
      </c>
    </row>
    <row r="16" spans="1:19" x14ac:dyDescent="0.3">
      <c r="A16" s="16">
        <v>1</v>
      </c>
      <c r="B16" s="16">
        <v>0</v>
      </c>
      <c r="C16" s="16">
        <v>0</v>
      </c>
      <c r="E16" s="16">
        <v>1</v>
      </c>
      <c r="F16" s="16">
        <v>0</v>
      </c>
      <c r="G16" s="16">
        <v>0</v>
      </c>
      <c r="I16" s="16">
        <v>0</v>
      </c>
      <c r="J16" s="16">
        <v>0</v>
      </c>
      <c r="K16" s="16">
        <v>1</v>
      </c>
      <c r="M16" s="16">
        <v>0</v>
      </c>
      <c r="N16" s="16">
        <v>1</v>
      </c>
      <c r="O16" s="16">
        <v>0</v>
      </c>
      <c r="Q16" s="16">
        <v>0</v>
      </c>
      <c r="R16" s="16">
        <v>1</v>
      </c>
      <c r="S16" s="16">
        <v>0</v>
      </c>
    </row>
    <row r="17" spans="1:19" x14ac:dyDescent="0.3">
      <c r="A17" s="16">
        <v>0</v>
      </c>
      <c r="B17" s="16">
        <v>1</v>
      </c>
      <c r="C17" s="16">
        <v>0</v>
      </c>
      <c r="E17" s="16">
        <v>0</v>
      </c>
      <c r="F17" s="16">
        <v>0</v>
      </c>
      <c r="G17" s="16">
        <v>1</v>
      </c>
      <c r="I17" s="16">
        <v>0</v>
      </c>
      <c r="J17" s="16">
        <v>0</v>
      </c>
      <c r="K17" s="16">
        <v>1</v>
      </c>
      <c r="M17" s="16">
        <v>1</v>
      </c>
      <c r="N17" s="16">
        <v>0</v>
      </c>
      <c r="O17" s="16">
        <v>0</v>
      </c>
      <c r="Q17" s="16">
        <v>1</v>
      </c>
      <c r="R17" s="16">
        <v>0</v>
      </c>
      <c r="S17" s="16">
        <v>0</v>
      </c>
    </row>
    <row r="18" spans="1:19" x14ac:dyDescent="0.3">
      <c r="A18" s="16">
        <v>0</v>
      </c>
      <c r="B18" s="16">
        <v>1</v>
      </c>
      <c r="C18" s="16">
        <v>0</v>
      </c>
      <c r="E18" s="16">
        <v>1</v>
      </c>
      <c r="F18" s="16">
        <v>0</v>
      </c>
      <c r="G18" s="16">
        <v>0</v>
      </c>
      <c r="I18" s="16">
        <v>1</v>
      </c>
      <c r="J18" s="16">
        <v>0</v>
      </c>
      <c r="K18" s="16">
        <v>0</v>
      </c>
      <c r="M18" s="16">
        <v>1</v>
      </c>
      <c r="N18" s="16">
        <v>0</v>
      </c>
      <c r="O18" s="16">
        <v>0</v>
      </c>
      <c r="Q18" s="16">
        <v>1</v>
      </c>
      <c r="R18" s="16">
        <v>0</v>
      </c>
      <c r="S18" s="16">
        <v>0</v>
      </c>
    </row>
    <row r="19" spans="1:19" x14ac:dyDescent="0.3">
      <c r="A19" s="16">
        <v>1</v>
      </c>
      <c r="B19" s="16">
        <v>0</v>
      </c>
      <c r="C19" s="16">
        <v>0</v>
      </c>
      <c r="E19" s="16">
        <v>1</v>
      </c>
      <c r="F19" s="16">
        <v>0</v>
      </c>
      <c r="G19" s="16">
        <v>0</v>
      </c>
      <c r="I19" s="16">
        <v>0</v>
      </c>
      <c r="J19" s="16">
        <v>1</v>
      </c>
      <c r="K19" s="16">
        <v>0</v>
      </c>
      <c r="M19" s="16">
        <v>1</v>
      </c>
      <c r="N19" s="16">
        <v>0</v>
      </c>
      <c r="O19" s="16">
        <v>0</v>
      </c>
      <c r="Q19" s="16">
        <v>1</v>
      </c>
      <c r="R19" s="16">
        <v>0</v>
      </c>
      <c r="S19" s="16">
        <v>0</v>
      </c>
    </row>
    <row r="20" spans="1:19" x14ac:dyDescent="0.3">
      <c r="A20" s="16">
        <v>0</v>
      </c>
      <c r="B20" s="16">
        <v>0</v>
      </c>
      <c r="C20" s="16">
        <v>1</v>
      </c>
      <c r="E20" s="16">
        <v>0</v>
      </c>
      <c r="F20" s="16">
        <v>1</v>
      </c>
      <c r="G20" s="16">
        <v>0</v>
      </c>
      <c r="I20" s="16">
        <v>0</v>
      </c>
      <c r="J20" s="16">
        <v>0</v>
      </c>
      <c r="K20" s="16">
        <v>1</v>
      </c>
      <c r="M20" s="16">
        <v>1</v>
      </c>
      <c r="N20" s="16">
        <v>0</v>
      </c>
      <c r="O20" s="16">
        <v>0</v>
      </c>
      <c r="Q20" s="16">
        <v>1</v>
      </c>
      <c r="R20" s="16">
        <v>0</v>
      </c>
      <c r="S20" s="16">
        <v>0</v>
      </c>
    </row>
    <row r="21" spans="1:19" x14ac:dyDescent="0.3">
      <c r="A21" s="16">
        <v>0</v>
      </c>
      <c r="B21" s="16">
        <v>0</v>
      </c>
      <c r="C21" s="16">
        <v>1</v>
      </c>
      <c r="E21" s="16">
        <v>0</v>
      </c>
      <c r="F21" s="16">
        <v>0</v>
      </c>
      <c r="G21" s="16">
        <v>1</v>
      </c>
      <c r="I21" s="16">
        <v>0</v>
      </c>
      <c r="J21" s="16">
        <v>0</v>
      </c>
      <c r="K21" s="16">
        <v>1</v>
      </c>
      <c r="M21" s="16">
        <v>0</v>
      </c>
      <c r="N21" s="16">
        <v>1</v>
      </c>
      <c r="O21" s="16">
        <v>0</v>
      </c>
      <c r="Q21" s="16">
        <v>0</v>
      </c>
      <c r="R21" s="16">
        <v>0</v>
      </c>
      <c r="S21" s="16">
        <v>1</v>
      </c>
    </row>
    <row r="22" spans="1:19" x14ac:dyDescent="0.3">
      <c r="A22" s="16">
        <v>0</v>
      </c>
      <c r="B22" s="16">
        <v>1</v>
      </c>
      <c r="C22" s="16">
        <v>0</v>
      </c>
      <c r="E22" s="16">
        <v>0</v>
      </c>
      <c r="F22" s="16">
        <v>0</v>
      </c>
      <c r="G22" s="16">
        <v>1</v>
      </c>
      <c r="I22" s="16">
        <v>0</v>
      </c>
      <c r="J22" s="16">
        <v>0</v>
      </c>
      <c r="K22" s="16">
        <v>1</v>
      </c>
      <c r="M22" s="16">
        <v>0</v>
      </c>
      <c r="N22" s="16">
        <v>1</v>
      </c>
      <c r="O22" s="16">
        <v>0</v>
      </c>
      <c r="Q22" s="16">
        <v>0</v>
      </c>
      <c r="R22" s="16">
        <v>1</v>
      </c>
      <c r="S22" s="16">
        <v>0</v>
      </c>
    </row>
    <row r="23" spans="1:19" x14ac:dyDescent="0.3">
      <c r="A23" s="16">
        <v>0</v>
      </c>
      <c r="B23" s="16">
        <v>1</v>
      </c>
      <c r="C23" s="16">
        <v>0</v>
      </c>
      <c r="E23" s="16">
        <v>0</v>
      </c>
      <c r="F23" s="16">
        <v>0</v>
      </c>
      <c r="G23" s="16">
        <v>1</v>
      </c>
      <c r="I23" s="16">
        <v>0</v>
      </c>
      <c r="J23" s="16">
        <v>1</v>
      </c>
      <c r="K23" s="16">
        <v>0</v>
      </c>
      <c r="M23" s="16">
        <v>0</v>
      </c>
      <c r="N23" s="16">
        <v>1</v>
      </c>
      <c r="O23" s="16">
        <v>0</v>
      </c>
      <c r="Q23" s="16">
        <v>0</v>
      </c>
      <c r="R23" s="16">
        <v>0</v>
      </c>
      <c r="S23" s="16">
        <v>1</v>
      </c>
    </row>
    <row r="24" spans="1:19" x14ac:dyDescent="0.3">
      <c r="A24" s="16">
        <v>1</v>
      </c>
      <c r="B24" s="16">
        <v>0</v>
      </c>
      <c r="C24" s="16">
        <v>0</v>
      </c>
      <c r="E24" s="16">
        <v>0</v>
      </c>
      <c r="F24" s="16">
        <v>0</v>
      </c>
      <c r="G24" s="16">
        <v>1</v>
      </c>
      <c r="I24" s="16">
        <v>0</v>
      </c>
      <c r="J24" s="16">
        <v>1</v>
      </c>
      <c r="K24" s="16">
        <v>0</v>
      </c>
      <c r="M24" s="16">
        <v>0</v>
      </c>
      <c r="N24" s="16">
        <v>1</v>
      </c>
      <c r="O24" s="16">
        <v>0</v>
      </c>
      <c r="Q24" s="16">
        <v>1</v>
      </c>
      <c r="R24" s="16">
        <v>0</v>
      </c>
      <c r="S24" s="16">
        <v>0</v>
      </c>
    </row>
    <row r="25" spans="1:19" x14ac:dyDescent="0.3">
      <c r="A25" s="16">
        <v>0</v>
      </c>
      <c r="B25" s="16">
        <v>1</v>
      </c>
      <c r="C25" s="16">
        <v>0</v>
      </c>
      <c r="E25" s="16">
        <v>0</v>
      </c>
      <c r="F25" s="16">
        <v>1</v>
      </c>
      <c r="G25" s="16">
        <v>0</v>
      </c>
      <c r="I25" s="16">
        <v>0</v>
      </c>
      <c r="J25" s="16">
        <v>1</v>
      </c>
      <c r="K25" s="16">
        <v>0</v>
      </c>
      <c r="M25" s="16">
        <v>0</v>
      </c>
      <c r="N25" s="16">
        <v>1</v>
      </c>
      <c r="O25" s="16">
        <v>0</v>
      </c>
      <c r="Q25" s="16">
        <v>0</v>
      </c>
      <c r="R25" s="16">
        <v>1</v>
      </c>
      <c r="S25" s="16">
        <v>0</v>
      </c>
    </row>
    <row r="26" spans="1:19" x14ac:dyDescent="0.3">
      <c r="A26" s="16">
        <v>0</v>
      </c>
      <c r="B26" s="16">
        <v>1</v>
      </c>
      <c r="C26" s="16">
        <v>0</v>
      </c>
      <c r="E26" s="16">
        <v>0</v>
      </c>
      <c r="F26" s="16">
        <v>0</v>
      </c>
      <c r="G26" s="16">
        <v>1</v>
      </c>
      <c r="I26" s="16">
        <v>0</v>
      </c>
      <c r="J26" s="16">
        <v>0</v>
      </c>
      <c r="K26" s="16">
        <v>1</v>
      </c>
      <c r="M26" s="16">
        <v>0</v>
      </c>
      <c r="N26" s="16">
        <v>1</v>
      </c>
      <c r="O26" s="16">
        <v>0</v>
      </c>
      <c r="Q26" s="16">
        <v>1</v>
      </c>
      <c r="R26" s="16">
        <v>0</v>
      </c>
      <c r="S26" s="16">
        <v>0</v>
      </c>
    </row>
    <row r="27" spans="1:19" x14ac:dyDescent="0.3">
      <c r="A27" s="16">
        <v>1</v>
      </c>
      <c r="B27" s="16">
        <v>0</v>
      </c>
      <c r="C27" s="16">
        <v>0</v>
      </c>
      <c r="E27" s="16">
        <v>1</v>
      </c>
      <c r="F27" s="16">
        <v>0</v>
      </c>
      <c r="G27" s="16">
        <v>0</v>
      </c>
      <c r="I27" s="16">
        <v>1</v>
      </c>
      <c r="J27" s="16">
        <v>0</v>
      </c>
      <c r="K27" s="16">
        <v>0</v>
      </c>
      <c r="M27" s="16">
        <v>1</v>
      </c>
      <c r="N27" s="16">
        <v>0</v>
      </c>
      <c r="O27" s="16">
        <v>0</v>
      </c>
      <c r="Q27" s="16">
        <v>0</v>
      </c>
      <c r="R27" s="16">
        <v>1</v>
      </c>
      <c r="S27" s="16">
        <v>0</v>
      </c>
    </row>
    <row r="28" spans="1:19" x14ac:dyDescent="0.3">
      <c r="A28" s="16">
        <v>0</v>
      </c>
      <c r="B28" s="16">
        <v>0</v>
      </c>
      <c r="C28" s="16">
        <v>1</v>
      </c>
      <c r="E28" s="16">
        <v>0</v>
      </c>
      <c r="F28" s="16">
        <v>0</v>
      </c>
      <c r="G28" s="16">
        <v>1</v>
      </c>
      <c r="I28" s="16">
        <v>0</v>
      </c>
      <c r="J28" s="16">
        <v>0</v>
      </c>
      <c r="K28" s="16">
        <v>1</v>
      </c>
      <c r="M28" s="16">
        <v>0</v>
      </c>
      <c r="N28" s="16">
        <v>1</v>
      </c>
      <c r="O28" s="16">
        <v>0</v>
      </c>
      <c r="Q28" s="16">
        <v>1</v>
      </c>
      <c r="R28" s="16">
        <v>0</v>
      </c>
      <c r="S28" s="16">
        <v>0</v>
      </c>
    </row>
    <row r="29" spans="1:19" x14ac:dyDescent="0.3">
      <c r="A29" s="16">
        <v>1</v>
      </c>
      <c r="B29" s="16">
        <v>0</v>
      </c>
      <c r="C29" s="16">
        <v>0</v>
      </c>
      <c r="E29" s="16">
        <v>1</v>
      </c>
      <c r="F29" s="16">
        <v>0</v>
      </c>
      <c r="G29" s="16">
        <v>0</v>
      </c>
      <c r="I29" s="16">
        <v>1</v>
      </c>
      <c r="J29" s="16">
        <v>0</v>
      </c>
      <c r="K29" s="16">
        <v>0</v>
      </c>
      <c r="M29" s="16">
        <v>1</v>
      </c>
      <c r="N29" s="16">
        <v>0</v>
      </c>
      <c r="O29" s="16">
        <v>0</v>
      </c>
      <c r="Q29" s="16">
        <v>1</v>
      </c>
      <c r="R29" s="16">
        <v>0</v>
      </c>
      <c r="S29" s="16">
        <v>0</v>
      </c>
    </row>
    <row r="30" spans="1:19" x14ac:dyDescent="0.3">
      <c r="A30" s="16">
        <v>1</v>
      </c>
      <c r="B30" s="16">
        <v>0</v>
      </c>
      <c r="C30" s="16">
        <v>0</v>
      </c>
      <c r="E30" s="16">
        <v>1</v>
      </c>
      <c r="F30" s="16">
        <v>0</v>
      </c>
      <c r="G30" s="16">
        <v>0</v>
      </c>
      <c r="I30" s="16">
        <v>1</v>
      </c>
      <c r="J30" s="16">
        <v>0</v>
      </c>
      <c r="K30" s="16">
        <v>0</v>
      </c>
      <c r="M30" s="16">
        <v>1</v>
      </c>
      <c r="N30" s="16">
        <v>0</v>
      </c>
      <c r="O30" s="16">
        <v>0</v>
      </c>
      <c r="Q30" s="16">
        <v>0</v>
      </c>
      <c r="R30" s="16">
        <v>1</v>
      </c>
      <c r="S30" s="16">
        <v>0</v>
      </c>
    </row>
    <row r="31" spans="1:19" x14ac:dyDescent="0.3">
      <c r="A31" s="16">
        <v>0</v>
      </c>
      <c r="B31" s="16">
        <v>1</v>
      </c>
      <c r="C31" s="16">
        <v>0</v>
      </c>
      <c r="E31" s="16">
        <v>0</v>
      </c>
      <c r="F31" s="16">
        <v>0</v>
      </c>
      <c r="G31" s="16">
        <v>1</v>
      </c>
      <c r="I31" s="16">
        <v>0</v>
      </c>
      <c r="J31" s="16">
        <v>0</v>
      </c>
      <c r="K31" s="16">
        <v>1</v>
      </c>
      <c r="M31" s="16">
        <v>0</v>
      </c>
      <c r="N31" s="16">
        <v>0</v>
      </c>
      <c r="O31" s="16">
        <v>1</v>
      </c>
      <c r="Q31" s="16">
        <v>1</v>
      </c>
      <c r="R31" s="16">
        <v>0</v>
      </c>
      <c r="S31" s="16">
        <v>0</v>
      </c>
    </row>
    <row r="32" spans="1:19" x14ac:dyDescent="0.3">
      <c r="A32" s="16">
        <v>1</v>
      </c>
      <c r="B32" s="16">
        <v>0</v>
      </c>
      <c r="C32" s="16">
        <v>0</v>
      </c>
      <c r="E32" s="16">
        <v>1</v>
      </c>
      <c r="F32" s="16">
        <v>0</v>
      </c>
      <c r="G32" s="16">
        <v>0</v>
      </c>
      <c r="I32" s="16">
        <v>1</v>
      </c>
      <c r="J32" s="16">
        <v>0</v>
      </c>
      <c r="K32" s="16">
        <v>0</v>
      </c>
      <c r="M32" s="16">
        <v>1</v>
      </c>
      <c r="N32" s="16">
        <v>0</v>
      </c>
      <c r="O32" s="16">
        <v>0</v>
      </c>
      <c r="Q32" s="16">
        <v>1</v>
      </c>
      <c r="R32" s="16">
        <v>0</v>
      </c>
      <c r="S32" s="16">
        <v>0</v>
      </c>
    </row>
    <row r="33" spans="1:19" x14ac:dyDescent="0.3">
      <c r="A33" s="16">
        <v>1</v>
      </c>
      <c r="B33" s="16">
        <v>0</v>
      </c>
      <c r="C33" s="16">
        <v>0</v>
      </c>
      <c r="E33" s="16">
        <v>1</v>
      </c>
      <c r="F33" s="16">
        <v>0</v>
      </c>
      <c r="G33" s="16">
        <v>0</v>
      </c>
      <c r="I33" s="16">
        <v>0</v>
      </c>
      <c r="J33" s="16">
        <v>1</v>
      </c>
      <c r="K33" s="16">
        <v>0</v>
      </c>
      <c r="M33" s="16">
        <v>1</v>
      </c>
      <c r="N33" s="16">
        <v>0</v>
      </c>
      <c r="O33" s="16">
        <v>0</v>
      </c>
      <c r="Q33" s="16">
        <v>0</v>
      </c>
      <c r="R33" s="16">
        <v>0</v>
      </c>
      <c r="S33" s="16">
        <v>1</v>
      </c>
    </row>
    <row r="34" spans="1:19" x14ac:dyDescent="0.3">
      <c r="A34" s="16">
        <v>0</v>
      </c>
      <c r="B34" s="16">
        <v>0</v>
      </c>
      <c r="C34" s="16">
        <v>1</v>
      </c>
      <c r="E34" s="16">
        <v>0</v>
      </c>
      <c r="F34" s="16">
        <v>0</v>
      </c>
      <c r="G34" s="16">
        <v>1</v>
      </c>
      <c r="I34" s="16">
        <v>0</v>
      </c>
      <c r="J34" s="16">
        <v>0</v>
      </c>
      <c r="K34" s="16">
        <v>1</v>
      </c>
      <c r="M34" s="16">
        <v>0</v>
      </c>
      <c r="N34" s="16">
        <v>0</v>
      </c>
      <c r="O34" s="16">
        <v>1</v>
      </c>
      <c r="Q34" s="16">
        <v>1</v>
      </c>
      <c r="R34" s="16">
        <v>0</v>
      </c>
      <c r="S34" s="16">
        <v>0</v>
      </c>
    </row>
    <row r="35" spans="1:19" x14ac:dyDescent="0.3">
      <c r="A35" s="16">
        <v>1</v>
      </c>
      <c r="B35" s="16">
        <v>0</v>
      </c>
      <c r="C35" s="16">
        <v>0</v>
      </c>
      <c r="E35" s="16">
        <v>1</v>
      </c>
      <c r="F35" s="16">
        <v>0</v>
      </c>
      <c r="G35" s="16">
        <v>0</v>
      </c>
      <c r="I35" s="16">
        <v>1</v>
      </c>
      <c r="J35" s="16">
        <v>0</v>
      </c>
      <c r="K35" s="16">
        <v>0</v>
      </c>
      <c r="M35" s="16">
        <v>1</v>
      </c>
      <c r="N35" s="16">
        <v>0</v>
      </c>
      <c r="O35" s="16">
        <v>0</v>
      </c>
      <c r="Q35" s="16">
        <v>1</v>
      </c>
      <c r="R35" s="16">
        <v>0</v>
      </c>
      <c r="S35" s="16">
        <v>0</v>
      </c>
    </row>
    <row r="36" spans="1:19" x14ac:dyDescent="0.3">
      <c r="A36" s="16">
        <v>1</v>
      </c>
      <c r="B36" s="16">
        <v>0</v>
      </c>
      <c r="C36" s="16">
        <v>0</v>
      </c>
      <c r="E36" s="16">
        <v>0</v>
      </c>
      <c r="F36" s="16">
        <v>1</v>
      </c>
      <c r="G36" s="16">
        <v>0</v>
      </c>
      <c r="I36" s="16">
        <v>0</v>
      </c>
      <c r="J36" s="16">
        <v>1</v>
      </c>
      <c r="K36" s="16">
        <v>0</v>
      </c>
      <c r="M36" s="16">
        <v>1</v>
      </c>
      <c r="N36" s="16">
        <v>0</v>
      </c>
      <c r="O36" s="16">
        <v>0</v>
      </c>
      <c r="Q36" s="16">
        <v>0</v>
      </c>
      <c r="R36" s="16">
        <v>1</v>
      </c>
      <c r="S36" s="16">
        <v>0</v>
      </c>
    </row>
    <row r="37" spans="1:19" x14ac:dyDescent="0.3">
      <c r="A37" s="16">
        <v>0</v>
      </c>
      <c r="B37" s="16">
        <v>1</v>
      </c>
      <c r="C37" s="16">
        <v>0</v>
      </c>
      <c r="E37" s="16">
        <v>0</v>
      </c>
      <c r="F37" s="16">
        <v>0</v>
      </c>
      <c r="G37" s="16">
        <v>1</v>
      </c>
      <c r="I37" s="16">
        <v>0</v>
      </c>
      <c r="J37" s="16">
        <v>0</v>
      </c>
      <c r="K37" s="16">
        <v>1</v>
      </c>
      <c r="M37" s="16">
        <v>0</v>
      </c>
      <c r="N37" s="16">
        <v>0</v>
      </c>
      <c r="O37" s="16">
        <v>1</v>
      </c>
      <c r="Q37" s="16">
        <v>1</v>
      </c>
      <c r="R37" s="16">
        <v>0</v>
      </c>
      <c r="S37" s="16">
        <v>0</v>
      </c>
    </row>
    <row r="38" spans="1:19" x14ac:dyDescent="0.3">
      <c r="A38" s="16">
        <v>0</v>
      </c>
      <c r="B38" s="16">
        <v>0</v>
      </c>
      <c r="C38" s="16">
        <v>1</v>
      </c>
      <c r="E38" s="16">
        <v>0</v>
      </c>
      <c r="F38" s="16">
        <v>0</v>
      </c>
      <c r="G38" s="16">
        <v>1</v>
      </c>
      <c r="I38" s="16">
        <v>0</v>
      </c>
      <c r="J38" s="16">
        <v>0</v>
      </c>
      <c r="K38" s="16">
        <v>1</v>
      </c>
      <c r="M38" s="16">
        <v>1</v>
      </c>
      <c r="N38" s="16">
        <v>0</v>
      </c>
      <c r="O38" s="16">
        <v>0</v>
      </c>
      <c r="Q38" s="16">
        <v>0</v>
      </c>
      <c r="R38" s="16">
        <v>1</v>
      </c>
      <c r="S38" s="16">
        <v>0</v>
      </c>
    </row>
    <row r="39" spans="1:19" x14ac:dyDescent="0.3">
      <c r="A39" s="16">
        <v>0</v>
      </c>
      <c r="B39" s="16">
        <v>0</v>
      </c>
      <c r="C39" s="16">
        <v>1</v>
      </c>
      <c r="E39" s="16">
        <v>0</v>
      </c>
      <c r="F39" s="16">
        <v>0</v>
      </c>
      <c r="G39" s="16">
        <v>1</v>
      </c>
      <c r="I39" s="16">
        <v>0</v>
      </c>
      <c r="J39" s="16">
        <v>0</v>
      </c>
      <c r="K39" s="16">
        <v>1</v>
      </c>
      <c r="M39" s="16">
        <v>0</v>
      </c>
      <c r="N39" s="16">
        <v>0</v>
      </c>
      <c r="O39" s="16">
        <v>1</v>
      </c>
      <c r="Q39" s="16">
        <v>1</v>
      </c>
      <c r="R39" s="16">
        <v>0</v>
      </c>
      <c r="S39" s="16">
        <v>0</v>
      </c>
    </row>
    <row r="40" spans="1:19" x14ac:dyDescent="0.3">
      <c r="A40" s="16">
        <v>0</v>
      </c>
      <c r="B40" s="16">
        <v>0</v>
      </c>
      <c r="C40" s="16">
        <v>1</v>
      </c>
      <c r="E40" s="16">
        <v>0</v>
      </c>
      <c r="F40" s="16">
        <v>0</v>
      </c>
      <c r="G40" s="16">
        <v>1</v>
      </c>
      <c r="I40" s="16">
        <v>0</v>
      </c>
      <c r="J40" s="16">
        <v>0</v>
      </c>
      <c r="K40" s="16">
        <v>1</v>
      </c>
      <c r="M40" s="16">
        <v>1</v>
      </c>
      <c r="N40" s="16">
        <v>0</v>
      </c>
      <c r="O40" s="16">
        <v>0</v>
      </c>
      <c r="Q40" s="16">
        <v>1</v>
      </c>
      <c r="R40" s="16">
        <v>0</v>
      </c>
      <c r="S40" s="16">
        <v>0</v>
      </c>
    </row>
    <row r="41" spans="1:19" x14ac:dyDescent="0.3">
      <c r="A41" s="16">
        <v>1</v>
      </c>
      <c r="B41" s="16">
        <v>0</v>
      </c>
      <c r="C41" s="16">
        <v>0</v>
      </c>
      <c r="E41" s="16">
        <v>1</v>
      </c>
      <c r="F41" s="16">
        <v>0</v>
      </c>
      <c r="G41" s="16">
        <v>0</v>
      </c>
      <c r="I41" s="16">
        <v>1</v>
      </c>
      <c r="J41" s="16">
        <v>0</v>
      </c>
      <c r="K41" s="16">
        <v>0</v>
      </c>
      <c r="M41" s="16">
        <v>1</v>
      </c>
      <c r="N41" s="16">
        <v>0</v>
      </c>
      <c r="O41" s="16">
        <v>0</v>
      </c>
      <c r="Q41" s="16">
        <v>1</v>
      </c>
      <c r="R41" s="16">
        <v>0</v>
      </c>
      <c r="S41" s="16">
        <v>0</v>
      </c>
    </row>
    <row r="42" spans="1:19" x14ac:dyDescent="0.3">
      <c r="A42" s="16">
        <v>0</v>
      </c>
      <c r="B42" s="16">
        <v>1</v>
      </c>
      <c r="C42" s="16">
        <v>0</v>
      </c>
      <c r="E42" s="16">
        <v>0</v>
      </c>
      <c r="F42" s="16">
        <v>1</v>
      </c>
      <c r="G42" s="16">
        <v>0</v>
      </c>
      <c r="I42" s="16">
        <v>0</v>
      </c>
      <c r="J42" s="16">
        <v>0</v>
      </c>
      <c r="K42" s="16">
        <v>1</v>
      </c>
      <c r="M42" s="16">
        <v>0</v>
      </c>
      <c r="N42" s="16">
        <v>1</v>
      </c>
      <c r="O42" s="16">
        <v>0</v>
      </c>
      <c r="Q42" s="16">
        <v>1</v>
      </c>
      <c r="R42" s="16">
        <v>0</v>
      </c>
      <c r="S42" s="16">
        <v>0</v>
      </c>
    </row>
    <row r="43" spans="1:19" x14ac:dyDescent="0.3">
      <c r="A43" s="16">
        <v>0</v>
      </c>
      <c r="B43" s="16">
        <v>0</v>
      </c>
      <c r="C43" s="16">
        <v>1</v>
      </c>
      <c r="E43" s="16">
        <v>0</v>
      </c>
      <c r="F43" s="16">
        <v>0</v>
      </c>
      <c r="G43" s="16">
        <v>1</v>
      </c>
      <c r="I43" s="16">
        <v>1</v>
      </c>
      <c r="J43" s="16">
        <v>0</v>
      </c>
      <c r="K43" s="16">
        <v>0</v>
      </c>
      <c r="M43" s="16">
        <v>1</v>
      </c>
      <c r="N43" s="16">
        <v>0</v>
      </c>
      <c r="O43" s="16">
        <v>0</v>
      </c>
      <c r="Q43" s="16">
        <v>0</v>
      </c>
      <c r="R43" s="16">
        <v>1</v>
      </c>
      <c r="S43" s="16">
        <v>0</v>
      </c>
    </row>
    <row r="44" spans="1:19" x14ac:dyDescent="0.3">
      <c r="A44" s="16">
        <v>0</v>
      </c>
      <c r="B44" s="16">
        <v>1</v>
      </c>
      <c r="C44" s="16">
        <v>0</v>
      </c>
      <c r="E44" s="16">
        <v>0</v>
      </c>
      <c r="F44" s="16">
        <v>1</v>
      </c>
      <c r="G44" s="16">
        <v>0</v>
      </c>
      <c r="I44" s="16">
        <v>0</v>
      </c>
      <c r="J44" s="16">
        <v>1</v>
      </c>
      <c r="K44" s="16">
        <v>0</v>
      </c>
      <c r="M44" s="16">
        <v>1</v>
      </c>
      <c r="N44" s="16">
        <v>0</v>
      </c>
      <c r="O44" s="16">
        <v>0</v>
      </c>
      <c r="Q44" s="16">
        <v>1</v>
      </c>
      <c r="R44" s="16">
        <v>0</v>
      </c>
      <c r="S44" s="16">
        <v>0</v>
      </c>
    </row>
    <row r="45" spans="1:19" x14ac:dyDescent="0.3">
      <c r="A45" s="16">
        <v>0</v>
      </c>
      <c r="B45" s="16">
        <v>1</v>
      </c>
      <c r="C45" s="16">
        <v>0</v>
      </c>
      <c r="E45" s="16">
        <v>1</v>
      </c>
      <c r="F45" s="16">
        <v>0</v>
      </c>
      <c r="G45" s="16">
        <v>0</v>
      </c>
      <c r="I45" s="16">
        <v>0</v>
      </c>
      <c r="J45" s="16">
        <v>1</v>
      </c>
      <c r="K45" s="16">
        <v>0</v>
      </c>
      <c r="M45" s="16">
        <v>0</v>
      </c>
      <c r="N45" s="16">
        <v>1</v>
      </c>
      <c r="O45" s="16">
        <v>0</v>
      </c>
      <c r="Q45" s="16">
        <v>1</v>
      </c>
      <c r="R45" s="16">
        <v>0</v>
      </c>
      <c r="S45" s="16">
        <v>0</v>
      </c>
    </row>
    <row r="46" spans="1:19" x14ac:dyDescent="0.3">
      <c r="A46" s="16">
        <v>1</v>
      </c>
      <c r="B46" s="16">
        <v>0</v>
      </c>
      <c r="C46" s="16">
        <v>0</v>
      </c>
      <c r="E46" s="16">
        <v>1</v>
      </c>
      <c r="F46" s="16">
        <v>0</v>
      </c>
      <c r="G46" s="16">
        <v>0</v>
      </c>
      <c r="I46" s="16">
        <v>1</v>
      </c>
      <c r="J46" s="16">
        <v>0</v>
      </c>
      <c r="K46" s="16">
        <v>0</v>
      </c>
      <c r="M46" s="16">
        <v>1</v>
      </c>
      <c r="N46" s="16">
        <v>0</v>
      </c>
      <c r="O46" s="16">
        <v>0</v>
      </c>
      <c r="Q46" s="16">
        <v>1</v>
      </c>
      <c r="R46" s="16">
        <v>0</v>
      </c>
      <c r="S46" s="16">
        <v>0</v>
      </c>
    </row>
    <row r="47" spans="1:19" x14ac:dyDescent="0.3">
      <c r="A47" s="16">
        <v>1</v>
      </c>
      <c r="B47" s="16">
        <v>0</v>
      </c>
      <c r="C47" s="16">
        <v>0</v>
      </c>
      <c r="E47" s="16">
        <v>1</v>
      </c>
      <c r="F47" s="16">
        <v>0</v>
      </c>
      <c r="G47" s="16">
        <v>0</v>
      </c>
      <c r="I47" s="16">
        <v>1</v>
      </c>
      <c r="J47" s="16">
        <v>0</v>
      </c>
      <c r="K47" s="16">
        <v>0</v>
      </c>
      <c r="M47" s="16">
        <v>1</v>
      </c>
      <c r="N47" s="16">
        <v>0</v>
      </c>
      <c r="O47" s="16">
        <v>0</v>
      </c>
      <c r="Q47" s="16">
        <v>0</v>
      </c>
      <c r="R47" s="16">
        <v>0</v>
      </c>
      <c r="S47" s="16">
        <v>1</v>
      </c>
    </row>
    <row r="48" spans="1:19" x14ac:dyDescent="0.3">
      <c r="A48" s="16">
        <v>0</v>
      </c>
      <c r="B48" s="16">
        <v>1</v>
      </c>
      <c r="C48" s="16">
        <v>0</v>
      </c>
      <c r="E48" s="16">
        <v>0</v>
      </c>
      <c r="F48" s="16">
        <v>1</v>
      </c>
      <c r="G48" s="16">
        <v>0</v>
      </c>
      <c r="I48" s="16">
        <v>0</v>
      </c>
      <c r="J48" s="16">
        <v>1</v>
      </c>
      <c r="K48" s="16">
        <v>0</v>
      </c>
      <c r="M48" s="16">
        <v>0</v>
      </c>
      <c r="N48" s="16">
        <v>0</v>
      </c>
      <c r="O48" s="16">
        <v>1</v>
      </c>
      <c r="Q48" s="16">
        <v>0</v>
      </c>
      <c r="R48" s="16">
        <v>0</v>
      </c>
      <c r="S48" s="16">
        <v>1</v>
      </c>
    </row>
    <row r="49" spans="1:19" x14ac:dyDescent="0.3">
      <c r="A49" s="16">
        <v>0</v>
      </c>
      <c r="B49" s="16">
        <v>1</v>
      </c>
      <c r="C49" s="16">
        <v>0</v>
      </c>
      <c r="E49" s="16">
        <v>0</v>
      </c>
      <c r="F49" s="16">
        <v>0</v>
      </c>
      <c r="G49" s="16">
        <v>1</v>
      </c>
      <c r="I49" s="16">
        <v>0</v>
      </c>
      <c r="J49" s="16">
        <v>0</v>
      </c>
      <c r="K49" s="16">
        <v>1</v>
      </c>
      <c r="M49" s="16">
        <v>0</v>
      </c>
      <c r="N49" s="16">
        <v>0</v>
      </c>
      <c r="O49" s="16">
        <v>1</v>
      </c>
      <c r="Q49" s="16">
        <v>1</v>
      </c>
      <c r="R49" s="16">
        <v>0</v>
      </c>
      <c r="S49" s="16">
        <v>0</v>
      </c>
    </row>
    <row r="50" spans="1:19" x14ac:dyDescent="0.3">
      <c r="A50" s="16">
        <v>1</v>
      </c>
      <c r="B50" s="16">
        <v>0</v>
      </c>
      <c r="C50" s="16">
        <v>0</v>
      </c>
      <c r="E50" s="16">
        <v>0</v>
      </c>
      <c r="F50" s="16">
        <v>1</v>
      </c>
      <c r="G50" s="16">
        <v>0</v>
      </c>
      <c r="I50" s="16">
        <v>0</v>
      </c>
      <c r="J50" s="16">
        <v>1</v>
      </c>
      <c r="K50" s="16">
        <v>0</v>
      </c>
      <c r="M50" s="16">
        <v>0</v>
      </c>
      <c r="N50" s="16">
        <v>1</v>
      </c>
      <c r="O50" s="16">
        <v>0</v>
      </c>
      <c r="Q50" s="16">
        <v>0</v>
      </c>
      <c r="R50" s="16">
        <v>0</v>
      </c>
      <c r="S50" s="16">
        <v>1</v>
      </c>
    </row>
    <row r="51" spans="1:19" x14ac:dyDescent="0.3">
      <c r="A51" s="16">
        <v>0</v>
      </c>
      <c r="B51" s="16">
        <v>0</v>
      </c>
      <c r="C51" s="16">
        <v>1</v>
      </c>
      <c r="E51" s="16">
        <v>0</v>
      </c>
      <c r="F51" s="16">
        <v>0</v>
      </c>
      <c r="G51" s="16">
        <v>1</v>
      </c>
      <c r="I51" s="16">
        <v>0</v>
      </c>
      <c r="J51" s="16">
        <v>0</v>
      </c>
      <c r="K51" s="16">
        <v>1</v>
      </c>
      <c r="M51" s="16">
        <v>0</v>
      </c>
      <c r="N51" s="16">
        <v>0</v>
      </c>
      <c r="O51" s="16">
        <v>1</v>
      </c>
      <c r="Q51" s="16">
        <v>0</v>
      </c>
      <c r="R51" s="16">
        <v>1</v>
      </c>
      <c r="S51" s="16">
        <v>0</v>
      </c>
    </row>
    <row r="52" spans="1:19" x14ac:dyDescent="0.3">
      <c r="A52" s="16">
        <v>1</v>
      </c>
      <c r="B52" s="16">
        <v>0</v>
      </c>
      <c r="C52" s="16">
        <v>0</v>
      </c>
      <c r="E52" s="16">
        <v>0</v>
      </c>
      <c r="F52" s="16">
        <v>1</v>
      </c>
      <c r="G52" s="16">
        <v>0</v>
      </c>
      <c r="I52" s="16">
        <v>0</v>
      </c>
      <c r="J52" s="16">
        <v>0</v>
      </c>
      <c r="K52" s="16">
        <v>1</v>
      </c>
      <c r="M52" s="16">
        <v>0</v>
      </c>
      <c r="N52" s="16">
        <v>0</v>
      </c>
      <c r="O52" s="16">
        <v>1</v>
      </c>
      <c r="Q52" s="16">
        <v>0</v>
      </c>
      <c r="R52" s="16">
        <v>0</v>
      </c>
      <c r="S52" s="16">
        <v>1</v>
      </c>
    </row>
    <row r="53" spans="1:19" x14ac:dyDescent="0.3">
      <c r="A53" s="16">
        <v>0</v>
      </c>
      <c r="B53" s="16">
        <v>0</v>
      </c>
      <c r="C53" s="16">
        <v>1</v>
      </c>
      <c r="E53" s="16">
        <v>0</v>
      </c>
      <c r="F53" s="16">
        <v>0</v>
      </c>
      <c r="G53" s="16">
        <v>1</v>
      </c>
      <c r="I53" s="16">
        <v>0</v>
      </c>
      <c r="J53" s="16">
        <v>1</v>
      </c>
      <c r="K53" s="16">
        <v>0</v>
      </c>
      <c r="M53" s="16">
        <v>0</v>
      </c>
      <c r="N53" s="16">
        <v>1</v>
      </c>
      <c r="O53" s="16">
        <v>0</v>
      </c>
      <c r="Q53" s="16">
        <v>0</v>
      </c>
      <c r="R53" s="16">
        <v>1</v>
      </c>
      <c r="S53" s="16">
        <v>0</v>
      </c>
    </row>
    <row r="54" spans="1:19" x14ac:dyDescent="0.3">
      <c r="A54" s="16">
        <v>1</v>
      </c>
      <c r="B54" s="16">
        <v>0</v>
      </c>
      <c r="C54" s="16">
        <v>0</v>
      </c>
      <c r="E54" s="16">
        <v>0</v>
      </c>
      <c r="F54" s="16">
        <v>1</v>
      </c>
      <c r="G54" s="16">
        <v>0</v>
      </c>
      <c r="I54" s="16">
        <v>0</v>
      </c>
      <c r="J54" s="16">
        <v>1</v>
      </c>
      <c r="K54" s="16">
        <v>0</v>
      </c>
      <c r="M54" s="16">
        <v>0</v>
      </c>
      <c r="N54" s="16">
        <v>1</v>
      </c>
      <c r="O54" s="16">
        <v>0</v>
      </c>
      <c r="Q54" s="16">
        <v>1</v>
      </c>
      <c r="R54" s="16">
        <v>0</v>
      </c>
      <c r="S54" s="16">
        <v>0</v>
      </c>
    </row>
    <row r="55" spans="1:19" x14ac:dyDescent="0.3">
      <c r="A55" s="16">
        <v>1</v>
      </c>
      <c r="B55" s="16">
        <v>0</v>
      </c>
      <c r="C55" s="16">
        <v>0</v>
      </c>
      <c r="E55" s="16">
        <v>1</v>
      </c>
      <c r="F55" s="16">
        <v>0</v>
      </c>
      <c r="G55" s="16">
        <v>0</v>
      </c>
      <c r="I55" s="16">
        <v>1</v>
      </c>
      <c r="J55" s="16">
        <v>0</v>
      </c>
      <c r="K55" s="16">
        <v>0</v>
      </c>
      <c r="M55" s="16">
        <v>1</v>
      </c>
      <c r="N55" s="16">
        <v>0</v>
      </c>
      <c r="O55" s="16">
        <v>0</v>
      </c>
      <c r="Q55" s="16">
        <v>0</v>
      </c>
      <c r="R55" s="16">
        <v>0</v>
      </c>
      <c r="S55" s="16">
        <v>1</v>
      </c>
    </row>
    <row r="56" spans="1:19" x14ac:dyDescent="0.3">
      <c r="A56" s="16">
        <v>0</v>
      </c>
      <c r="B56" s="16">
        <v>1</v>
      </c>
      <c r="C56" s="16">
        <v>0</v>
      </c>
      <c r="E56" s="16">
        <v>0</v>
      </c>
      <c r="F56" s="16">
        <v>0</v>
      </c>
      <c r="G56" s="16">
        <v>1</v>
      </c>
      <c r="I56" s="16">
        <v>0</v>
      </c>
      <c r="J56" s="16">
        <v>0</v>
      </c>
      <c r="K56" s="16">
        <v>1</v>
      </c>
      <c r="M56" s="16">
        <v>0</v>
      </c>
      <c r="N56" s="16">
        <v>0</v>
      </c>
      <c r="O56" s="16">
        <v>1</v>
      </c>
      <c r="Q56" s="16">
        <v>0</v>
      </c>
      <c r="R56" s="16">
        <v>1</v>
      </c>
      <c r="S56" s="16">
        <v>0</v>
      </c>
    </row>
    <row r="57" spans="1:19" x14ac:dyDescent="0.3">
      <c r="A57" s="16">
        <v>1</v>
      </c>
      <c r="B57" s="16">
        <v>0</v>
      </c>
      <c r="C57" s="16">
        <v>0</v>
      </c>
      <c r="E57" s="16">
        <v>0</v>
      </c>
      <c r="F57" s="16">
        <v>1</v>
      </c>
      <c r="G57" s="16">
        <v>0</v>
      </c>
      <c r="I57" s="16">
        <v>0</v>
      </c>
      <c r="J57" s="16">
        <v>1</v>
      </c>
      <c r="K57" s="16">
        <v>0</v>
      </c>
      <c r="M57" s="16">
        <v>0</v>
      </c>
      <c r="N57" s="16">
        <v>0</v>
      </c>
      <c r="O57" s="16">
        <v>1</v>
      </c>
      <c r="Q57" s="16">
        <v>1</v>
      </c>
      <c r="R57" s="16">
        <v>0</v>
      </c>
      <c r="S57" s="16">
        <v>0</v>
      </c>
    </row>
    <row r="58" spans="1:19" x14ac:dyDescent="0.3">
      <c r="A58" s="16">
        <v>1</v>
      </c>
      <c r="B58" s="16">
        <v>0</v>
      </c>
      <c r="C58" s="16">
        <v>0</v>
      </c>
      <c r="E58" s="16">
        <v>1</v>
      </c>
      <c r="F58" s="16">
        <v>0</v>
      </c>
      <c r="G58" s="16">
        <v>0</v>
      </c>
      <c r="I58" s="16">
        <v>0</v>
      </c>
      <c r="J58" s="16">
        <v>1</v>
      </c>
      <c r="K58" s="16">
        <v>0</v>
      </c>
      <c r="M58" s="16">
        <v>1</v>
      </c>
      <c r="N58" s="16">
        <v>0</v>
      </c>
      <c r="O58" s="16">
        <v>0</v>
      </c>
      <c r="Q58" s="16">
        <v>1</v>
      </c>
      <c r="R58" s="16">
        <v>0</v>
      </c>
      <c r="S58" s="16">
        <v>0</v>
      </c>
    </row>
    <row r="59" spans="1:19" x14ac:dyDescent="0.3">
      <c r="A59" s="16">
        <v>1</v>
      </c>
      <c r="B59" s="16">
        <v>0</v>
      </c>
      <c r="C59" s="16">
        <v>0</v>
      </c>
      <c r="E59" s="16">
        <v>1</v>
      </c>
      <c r="F59" s="16">
        <v>0</v>
      </c>
      <c r="G59" s="16">
        <v>0</v>
      </c>
      <c r="I59" s="16">
        <v>1</v>
      </c>
      <c r="J59" s="16">
        <v>0</v>
      </c>
      <c r="K59" s="16">
        <v>0</v>
      </c>
      <c r="M59" s="16">
        <v>1</v>
      </c>
      <c r="N59" s="16">
        <v>0</v>
      </c>
      <c r="O59" s="16">
        <v>0</v>
      </c>
      <c r="Q59" s="16"/>
      <c r="R59" s="16"/>
      <c r="S59" s="16"/>
    </row>
    <row r="60" spans="1:19" x14ac:dyDescent="0.3">
      <c r="A60" s="16">
        <v>0</v>
      </c>
      <c r="B60" s="16">
        <v>0</v>
      </c>
      <c r="C60" s="16">
        <v>1</v>
      </c>
      <c r="E60" s="16">
        <v>1</v>
      </c>
      <c r="F60" s="16">
        <v>0</v>
      </c>
      <c r="G60" s="16">
        <v>0</v>
      </c>
      <c r="I60" s="16"/>
      <c r="J60" s="16"/>
      <c r="K60" s="16"/>
      <c r="M60" s="16"/>
      <c r="N60" s="16"/>
      <c r="O60" s="16"/>
    </row>
    <row r="61" spans="1:19" x14ac:dyDescent="0.3">
      <c r="A61" s="16">
        <f t="shared" ref="A61:C61" si="0">SUM(A3:A60)</f>
        <v>27</v>
      </c>
      <c r="B61" s="16">
        <f t="shared" si="0"/>
        <v>15</v>
      </c>
      <c r="C61" s="16">
        <f t="shared" si="0"/>
        <v>16</v>
      </c>
      <c r="E61" s="16">
        <f t="shared" ref="E61:G61" si="1">SUM(E3:E60)</f>
        <v>20</v>
      </c>
      <c r="F61" s="16">
        <f t="shared" si="1"/>
        <v>16</v>
      </c>
      <c r="G61" s="16">
        <f t="shared" si="1"/>
        <v>22</v>
      </c>
      <c r="I61" s="16">
        <f t="shared" ref="I61:K61" si="2">SUM(I3:I60)</f>
        <v>15</v>
      </c>
      <c r="J61" s="16">
        <f t="shared" si="2"/>
        <v>18</v>
      </c>
      <c r="K61" s="16">
        <f t="shared" si="2"/>
        <v>24</v>
      </c>
      <c r="M61" s="16">
        <f t="shared" ref="M61:S61" si="3">SUM(M3:M60)</f>
        <v>25</v>
      </c>
      <c r="N61" s="16">
        <f t="shared" si="3"/>
        <v>20</v>
      </c>
      <c r="O61" s="16">
        <f t="shared" si="3"/>
        <v>12</v>
      </c>
      <c r="P61" s="16"/>
      <c r="Q61" s="16">
        <f t="shared" si="3"/>
        <v>30</v>
      </c>
      <c r="R61" s="16">
        <f t="shared" si="3"/>
        <v>16</v>
      </c>
      <c r="S61" s="16">
        <f t="shared" si="3"/>
        <v>10</v>
      </c>
    </row>
    <row r="62" spans="1:19" x14ac:dyDescent="0.3">
      <c r="A62" s="16">
        <f t="shared" ref="A62:C62" si="4">A61/COUNT(A3:A60)*100</f>
        <v>46.551724137931032</v>
      </c>
      <c r="B62" s="16">
        <f t="shared" si="4"/>
        <v>25.862068965517242</v>
      </c>
      <c r="C62" s="16">
        <f t="shared" si="4"/>
        <v>27.586206896551722</v>
      </c>
      <c r="E62" s="16">
        <f t="shared" ref="E62:G62" si="5">E61/COUNT(E3:E60)*100</f>
        <v>34.482758620689658</v>
      </c>
      <c r="F62" s="16">
        <f t="shared" si="5"/>
        <v>27.586206896551722</v>
      </c>
      <c r="G62" s="16">
        <f t="shared" si="5"/>
        <v>37.931034482758619</v>
      </c>
      <c r="I62" s="16">
        <f t="shared" ref="I62:K62" si="6">I61/COUNT(I3:I60)*100</f>
        <v>26.315789473684209</v>
      </c>
      <c r="J62" s="16">
        <f t="shared" si="6"/>
        <v>31.578947368421051</v>
      </c>
      <c r="K62" s="16">
        <f t="shared" si="6"/>
        <v>42.105263157894733</v>
      </c>
      <c r="M62" s="16">
        <f t="shared" ref="M62:S62" si="7">M61/COUNT(M3:M60)*100</f>
        <v>43.859649122807014</v>
      </c>
      <c r="N62" s="16">
        <f t="shared" si="7"/>
        <v>35.087719298245609</v>
      </c>
      <c r="O62" s="16">
        <f t="shared" si="7"/>
        <v>21.052631578947366</v>
      </c>
      <c r="P62" s="16"/>
      <c r="Q62" s="16">
        <f t="shared" si="7"/>
        <v>53.571428571428569</v>
      </c>
      <c r="R62" s="16">
        <f t="shared" si="7"/>
        <v>28.571428571428569</v>
      </c>
      <c r="S62" s="16">
        <f t="shared" si="7"/>
        <v>17.857142857142858</v>
      </c>
    </row>
  </sheetData>
  <mergeCells count="5">
    <mergeCell ref="A1:C1"/>
    <mergeCell ref="E1:G1"/>
    <mergeCell ref="I1:K1"/>
    <mergeCell ref="M1:O1"/>
    <mergeCell ref="Q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Methodology</vt:lpstr>
      <vt:lpstr>Summary</vt:lpstr>
      <vt:lpstr>2021 Assessment</vt:lpstr>
      <vt:lpstr>2021--Waiver Counties</vt:lpstr>
      <vt:lpstr>2022 Assessment</vt:lpstr>
      <vt:lpstr>2022--Waiver Counties</vt:lpstr>
      <vt:lpstr>2023 Assessment</vt:lpstr>
      <vt:lpstr>2023--Waiver Counties</vt:lpstr>
      <vt:lpstr>2024 Assessment</vt:lpstr>
      <vt:lpstr>2024--Waiver Counties</vt:lpstr>
      <vt:lpstr>2025 Assessment</vt:lpstr>
      <vt:lpstr>2025--Waiver Counties</vt:lpstr>
      <vt:lpstr>Pie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Lonnie Barnes</dc:creator>
  <cp:lastModifiedBy>Carter, Shonte (CMS/CCSQ)</cp:lastModifiedBy>
  <cp:lastPrinted>2021-07-23T19:19:45Z</cp:lastPrinted>
  <dcterms:created xsi:type="dcterms:W3CDTF">2020-05-06T17:47:44Z</dcterms:created>
  <dcterms:modified xsi:type="dcterms:W3CDTF">2025-05-09T18:14:47Z</dcterms:modified>
</cp:coreProperties>
</file>